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土木" sheetId="1" r:id="rId1"/>
    <sheet name="機械・電気設備" sheetId="2" r:id="rId2"/>
    <sheet name="(データ）" sheetId="3" r:id="rId3"/>
  </sheets>
  <definedNames>
    <definedName name="_xlnm.Print_Area" localSheetId="1">'機械・電気設備'!$A$1:$M$273</definedName>
    <definedName name="_xlnm.Print_Area" localSheetId="0">'土木'!$A$1:$M$266</definedName>
  </definedNames>
  <calcPr fullCalcOnLoad="1" iterate="1" iterateCount="100" iterateDelta="0.001"/>
</workbook>
</file>

<file path=xl/comments1.xml><?xml version="1.0" encoding="utf-8"?>
<comments xmlns="http://schemas.openxmlformats.org/spreadsheetml/2006/main">
  <authors>
    <author>作成者</author>
  </authors>
  <commentList>
    <comment ref="E67" authorId="0">
      <text>
        <r>
          <rPr>
            <b/>
            <sz val="11"/>
            <rFont val="ＭＳ Ｐゴシック"/>
            <family val="3"/>
          </rPr>
          <t>発注者が夜間作業、休日作業を指示した場合は対象外</t>
        </r>
      </text>
    </comment>
    <comment ref="F4" authorId="0">
      <text>
        <r>
          <rPr>
            <b/>
            <sz val="11"/>
            <rFont val="ＭＳ Ｐゴシック"/>
            <family val="3"/>
          </rPr>
          <t>評価率が80％以上</t>
        </r>
      </text>
    </comment>
    <comment ref="G4" authorId="0">
      <text>
        <r>
          <rPr>
            <b/>
            <sz val="11"/>
            <rFont val="ＭＳ Ｐゴシック"/>
            <family val="3"/>
          </rPr>
          <t>評価率が60％以上80％未満
もしくは対象項目が２項目以下</t>
        </r>
      </text>
    </comment>
    <comment ref="H4" authorId="0">
      <text>
        <r>
          <rPr>
            <b/>
            <sz val="11"/>
            <rFont val="ＭＳ Ｐゴシック"/>
            <family val="3"/>
          </rPr>
          <t>評価率が60％未満</t>
        </r>
      </text>
    </comment>
    <comment ref="L4" authorId="0">
      <text>
        <r>
          <rPr>
            <b/>
            <sz val="11"/>
            <rFont val="ＭＳ Ｐゴシック"/>
            <family val="3"/>
          </rPr>
          <t>下記に該当する</t>
        </r>
      </text>
    </comment>
    <comment ref="C5" authorId="0">
      <text>
        <r>
          <rPr>
            <b/>
            <sz val="11"/>
            <rFont val="ＭＳ Ｐゴシック"/>
            <family val="3"/>
          </rPr>
          <t>対象項目であれば「１」を記載</t>
        </r>
      </text>
    </comment>
    <comment ref="D5" authorId="0">
      <text>
        <r>
          <rPr>
            <b/>
            <sz val="11"/>
            <rFont val="ＭＳ Ｐゴシック"/>
            <family val="3"/>
          </rPr>
          <t>評価項目であれば「１」を記載</t>
        </r>
      </text>
    </comment>
    <comment ref="L5" authorId="0">
      <text>
        <r>
          <rPr>
            <b/>
            <sz val="11"/>
            <rFont val="ＭＳ Ｐゴシック"/>
            <family val="3"/>
          </rPr>
          <t>該当項目であれば「１」を記載　　</t>
        </r>
      </text>
    </comment>
    <comment ref="C19" authorId="0">
      <text>
        <r>
          <rPr>
            <b/>
            <sz val="11"/>
            <rFont val="ＭＳ Ｐゴシック"/>
            <family val="3"/>
          </rPr>
          <t>評価率が90％以上</t>
        </r>
      </text>
    </comment>
    <comment ref="F19" authorId="0">
      <text>
        <r>
          <rPr>
            <b/>
            <sz val="11"/>
            <rFont val="ＭＳ Ｐゴシック"/>
            <family val="3"/>
          </rPr>
          <t>評価率が80％以上90％未満</t>
        </r>
      </text>
    </comment>
    <comment ref="G19" authorId="0">
      <text>
        <r>
          <rPr>
            <b/>
            <sz val="11"/>
            <rFont val="ＭＳ Ｐゴシック"/>
            <family val="3"/>
          </rPr>
          <t>評価率が60％以上80％未満
もしくは対象項目が２項目以下</t>
        </r>
      </text>
    </comment>
    <comment ref="H19" authorId="0">
      <text>
        <r>
          <rPr>
            <b/>
            <sz val="11"/>
            <rFont val="ＭＳ Ｐゴシック"/>
            <family val="3"/>
          </rPr>
          <t>評価率が60％未満
もしくは下記に１つ該当する</t>
        </r>
      </text>
    </comment>
    <comment ref="L19" authorId="0">
      <text>
        <r>
          <rPr>
            <b/>
            <sz val="11"/>
            <rFont val="ＭＳ Ｐゴシック"/>
            <family val="3"/>
          </rPr>
          <t>下記に２つ該当する</t>
        </r>
      </text>
    </comment>
    <comment ref="C20" authorId="0">
      <text>
        <r>
          <rPr>
            <b/>
            <sz val="11"/>
            <rFont val="ＭＳ Ｐゴシック"/>
            <family val="3"/>
          </rPr>
          <t>対象項目であれば「１」を記載</t>
        </r>
      </text>
    </comment>
    <comment ref="D20" authorId="0">
      <text>
        <r>
          <rPr>
            <b/>
            <sz val="11"/>
            <rFont val="ＭＳ Ｐゴシック"/>
            <family val="3"/>
          </rPr>
          <t>評価項目であれば「１」を記載</t>
        </r>
      </text>
    </comment>
    <comment ref="J20" authorId="0">
      <text>
        <r>
          <rPr>
            <b/>
            <sz val="11"/>
            <rFont val="ＭＳ Ｐゴシック"/>
            <family val="3"/>
          </rPr>
          <t>該当項目であれば「１」を記載　　</t>
        </r>
      </text>
    </comment>
    <comment ref="F39" authorId="0">
      <text>
        <r>
          <rPr>
            <b/>
            <sz val="11"/>
            <rFont val="ＭＳ Ｐゴシック"/>
            <family val="3"/>
          </rPr>
          <t>評価率が80％以上</t>
        </r>
      </text>
    </comment>
    <comment ref="G39" authorId="0">
      <text>
        <r>
          <rPr>
            <b/>
            <sz val="11"/>
            <rFont val="ＭＳ Ｐゴシック"/>
            <family val="3"/>
          </rPr>
          <t>評価率が60％以上80％未満
もしくは対象項目が２項目以下</t>
        </r>
      </text>
    </comment>
    <comment ref="H39" authorId="0">
      <text>
        <r>
          <rPr>
            <b/>
            <sz val="11"/>
            <rFont val="ＭＳ Ｐゴシック"/>
            <family val="3"/>
          </rPr>
          <t>評価率が60％未満
もしくは下記に１つ該当する</t>
        </r>
      </text>
    </comment>
    <comment ref="L39" authorId="0">
      <text>
        <r>
          <rPr>
            <b/>
            <sz val="11"/>
            <rFont val="ＭＳ Ｐゴシック"/>
            <family val="3"/>
          </rPr>
          <t>下記に２つ以上該当する</t>
        </r>
      </text>
    </comment>
    <comment ref="C40" authorId="0">
      <text>
        <r>
          <rPr>
            <b/>
            <sz val="11"/>
            <rFont val="ＭＳ Ｐゴシック"/>
            <family val="3"/>
          </rPr>
          <t>対象項目であれば「１」を記載</t>
        </r>
      </text>
    </comment>
    <comment ref="D40" authorId="0">
      <text>
        <r>
          <rPr>
            <b/>
            <sz val="11"/>
            <rFont val="ＭＳ Ｐゴシック"/>
            <family val="3"/>
          </rPr>
          <t>評価項目であれば「１」を記載</t>
        </r>
      </text>
    </comment>
    <comment ref="J40" authorId="0">
      <text>
        <r>
          <rPr>
            <b/>
            <sz val="11"/>
            <rFont val="ＭＳ Ｐゴシック"/>
            <family val="3"/>
          </rPr>
          <t>該当項目であれば「１」を記載　　</t>
        </r>
      </text>
    </comment>
    <comment ref="C60" authorId="0">
      <text>
        <r>
          <rPr>
            <b/>
            <sz val="11"/>
            <rFont val="ＭＳ Ｐゴシック"/>
            <family val="3"/>
          </rPr>
          <t>評価率が90％以上</t>
        </r>
      </text>
    </comment>
    <comment ref="F60" authorId="0">
      <text>
        <r>
          <rPr>
            <b/>
            <sz val="11"/>
            <rFont val="ＭＳ Ｐゴシック"/>
            <family val="3"/>
          </rPr>
          <t>評価率が80％以上90％未満</t>
        </r>
      </text>
    </comment>
    <comment ref="G60" authorId="0">
      <text>
        <r>
          <rPr>
            <b/>
            <sz val="11"/>
            <rFont val="ＭＳ Ｐゴシック"/>
            <family val="3"/>
          </rPr>
          <t>評価率が60％以上80％未満
もしくは対象項目が２項目以下</t>
        </r>
      </text>
    </comment>
    <comment ref="H60" authorId="0">
      <text>
        <r>
          <rPr>
            <b/>
            <sz val="11"/>
            <rFont val="ＭＳ Ｐゴシック"/>
            <family val="3"/>
          </rPr>
          <t>評価率が60％未満
もしくは下記Ａに該当する</t>
        </r>
      </text>
    </comment>
    <comment ref="L60" authorId="0">
      <text>
        <r>
          <rPr>
            <b/>
            <sz val="11"/>
            <rFont val="ＭＳ Ｐゴシック"/>
            <family val="3"/>
          </rPr>
          <t>下記Ｂに該当する</t>
        </r>
      </text>
    </comment>
    <comment ref="C61" authorId="0">
      <text>
        <r>
          <rPr>
            <b/>
            <sz val="11"/>
            <rFont val="ＭＳ Ｐゴシック"/>
            <family val="3"/>
          </rPr>
          <t>対象項目であれば「１」を記載</t>
        </r>
      </text>
    </comment>
    <comment ref="D61" authorId="0">
      <text>
        <r>
          <rPr>
            <b/>
            <sz val="11"/>
            <rFont val="ＭＳ Ｐゴシック"/>
            <family val="3"/>
          </rPr>
          <t>評価項目であれば「１」を記載</t>
        </r>
      </text>
    </comment>
    <comment ref="J61" authorId="0">
      <text>
        <r>
          <rPr>
            <b/>
            <sz val="11"/>
            <rFont val="ＭＳ Ｐゴシック"/>
            <family val="3"/>
          </rPr>
          <t>該当項目であれば「１」を記載　　</t>
        </r>
      </text>
    </comment>
    <comment ref="K64" authorId="0">
      <text>
        <r>
          <rPr>
            <b/>
            <sz val="11"/>
            <rFont val="ＭＳ Ｐゴシック"/>
            <family val="3"/>
          </rPr>
          <t>改善指示による場合を除く。</t>
        </r>
      </text>
    </comment>
    <comment ref="C75" authorId="0">
      <text>
        <r>
          <rPr>
            <b/>
            <sz val="11"/>
            <rFont val="ＭＳ Ｐゴシック"/>
            <family val="3"/>
          </rPr>
          <t>評価率が90％以上</t>
        </r>
      </text>
    </comment>
    <comment ref="F75" authorId="0">
      <text>
        <r>
          <rPr>
            <b/>
            <sz val="11"/>
            <rFont val="ＭＳ Ｐゴシック"/>
            <family val="3"/>
          </rPr>
          <t>評価率が80％以上90％未満</t>
        </r>
      </text>
    </comment>
    <comment ref="G75" authorId="0">
      <text>
        <r>
          <rPr>
            <b/>
            <sz val="11"/>
            <rFont val="ＭＳ Ｐゴシック"/>
            <family val="3"/>
          </rPr>
          <t>評価率が60％以上80％未満
もしくは対象項目が２項目以下</t>
        </r>
      </text>
    </comment>
    <comment ref="H75" authorId="0">
      <text>
        <r>
          <rPr>
            <b/>
            <sz val="11"/>
            <rFont val="ＭＳ Ｐゴシック"/>
            <family val="3"/>
          </rPr>
          <t>評価率が60％未満
もしくは下記Ａに該当する</t>
        </r>
      </text>
    </comment>
    <comment ref="L75" authorId="0">
      <text>
        <r>
          <rPr>
            <b/>
            <sz val="11"/>
            <rFont val="ＭＳ Ｐゴシック"/>
            <family val="3"/>
          </rPr>
          <t>下記Ｂに該当する</t>
        </r>
      </text>
    </comment>
    <comment ref="C76" authorId="0">
      <text>
        <r>
          <rPr>
            <b/>
            <sz val="11"/>
            <rFont val="ＭＳ Ｐゴシック"/>
            <family val="3"/>
          </rPr>
          <t>対象項目であれば「１」を記載</t>
        </r>
      </text>
    </comment>
    <comment ref="D76" authorId="0">
      <text>
        <r>
          <rPr>
            <b/>
            <sz val="11"/>
            <rFont val="ＭＳ Ｐゴシック"/>
            <family val="3"/>
          </rPr>
          <t>評価項目であれば「１」を記載</t>
        </r>
      </text>
    </comment>
    <comment ref="J76" authorId="0">
      <text>
        <r>
          <rPr>
            <b/>
            <sz val="11"/>
            <rFont val="ＭＳ Ｐゴシック"/>
            <family val="3"/>
          </rPr>
          <t>該当項目であれば「１」を記載　　</t>
        </r>
      </text>
    </comment>
    <comment ref="K79" authorId="0">
      <text>
        <r>
          <rPr>
            <b/>
            <sz val="11"/>
            <rFont val="ＭＳ Ｐゴシック"/>
            <family val="3"/>
          </rPr>
          <t>改善指示による場合を除く。</t>
        </r>
      </text>
    </comment>
    <comment ref="C96" authorId="0">
      <text>
        <r>
          <rPr>
            <b/>
            <sz val="11"/>
            <rFont val="ＭＳ Ｐゴシック"/>
            <family val="3"/>
          </rPr>
          <t>評価率が90％以上</t>
        </r>
      </text>
    </comment>
    <comment ref="F96" authorId="0">
      <text>
        <r>
          <rPr>
            <b/>
            <sz val="11"/>
            <rFont val="ＭＳ Ｐゴシック"/>
            <family val="3"/>
          </rPr>
          <t>評価率が80％以上90％未満</t>
        </r>
      </text>
    </comment>
    <comment ref="G96" authorId="0">
      <text>
        <r>
          <rPr>
            <b/>
            <sz val="11"/>
            <rFont val="ＭＳ Ｐゴシック"/>
            <family val="3"/>
          </rPr>
          <t>評価率が60％以上80％未満
もしくは対象項目が２項目以下</t>
        </r>
      </text>
    </comment>
    <comment ref="H96" authorId="0">
      <text>
        <r>
          <rPr>
            <b/>
            <sz val="11"/>
            <rFont val="ＭＳ Ｐゴシック"/>
            <family val="3"/>
          </rPr>
          <t>評価率が60％未満
もしくは下記Ａに該当する</t>
        </r>
      </text>
    </comment>
    <comment ref="L96" authorId="0">
      <text>
        <r>
          <rPr>
            <b/>
            <sz val="11"/>
            <rFont val="ＭＳ Ｐゴシック"/>
            <family val="3"/>
          </rPr>
          <t>下記Ｂに該当する</t>
        </r>
      </text>
    </comment>
    <comment ref="C97" authorId="0">
      <text>
        <r>
          <rPr>
            <b/>
            <sz val="11"/>
            <rFont val="ＭＳ Ｐゴシック"/>
            <family val="3"/>
          </rPr>
          <t>対象項目であれば「１」を記載</t>
        </r>
      </text>
    </comment>
    <comment ref="D97" authorId="0">
      <text>
        <r>
          <rPr>
            <b/>
            <sz val="11"/>
            <rFont val="ＭＳ Ｐゴシック"/>
            <family val="3"/>
          </rPr>
          <t>評価項目であれば「１」を記載</t>
        </r>
      </text>
    </comment>
    <comment ref="J97" authorId="0">
      <text>
        <r>
          <rPr>
            <b/>
            <sz val="11"/>
            <rFont val="ＭＳ Ｐゴシック"/>
            <family val="3"/>
          </rPr>
          <t>該当項目であれば「１」を記載　　</t>
        </r>
      </text>
    </comment>
    <comment ref="C112" authorId="0">
      <text>
        <r>
          <rPr>
            <b/>
            <sz val="11"/>
            <rFont val="ＭＳ Ｐゴシック"/>
            <family val="3"/>
          </rPr>
          <t>ばらつきが50％以内</t>
        </r>
      </text>
    </comment>
    <comment ref="F112" authorId="0">
      <text>
        <r>
          <rPr>
            <b/>
            <sz val="11"/>
            <rFont val="ＭＳ Ｐゴシック"/>
            <family val="3"/>
          </rPr>
          <t>ばらつきが50％を超え80％以内</t>
        </r>
      </text>
    </comment>
    <comment ref="G112" authorId="0">
      <text>
        <r>
          <rPr>
            <b/>
            <sz val="11"/>
            <rFont val="ＭＳ Ｐゴシック"/>
            <family val="3"/>
          </rPr>
          <t>ばらつきが80％を超えるが、規格値内</t>
        </r>
      </text>
    </comment>
    <comment ref="H112" authorId="0">
      <text>
        <r>
          <rPr>
            <b/>
            <sz val="11"/>
            <rFont val="ＭＳ Ｐゴシック"/>
            <family val="3"/>
          </rPr>
          <t>規格値を満足しない
もしくは、下記に該当する</t>
        </r>
      </text>
    </comment>
    <comment ref="L112" authorId="0">
      <text>
        <r>
          <rPr>
            <b/>
            <sz val="11"/>
            <rFont val="ＭＳ Ｐゴシック"/>
            <family val="3"/>
          </rPr>
          <t>下記に該当する</t>
        </r>
      </text>
    </comment>
    <comment ref="C113" authorId="0">
      <text>
        <r>
          <rPr>
            <b/>
            <sz val="11"/>
            <rFont val="ＭＳ Ｐゴシック"/>
            <family val="3"/>
          </rPr>
          <t>該当項目いずれか一カ所に「１」を記載</t>
        </r>
      </text>
    </comment>
    <comment ref="H113" authorId="0">
      <text>
        <r>
          <rPr>
            <b/>
            <sz val="11"/>
            <rFont val="ＭＳ Ｐゴシック"/>
            <family val="3"/>
          </rPr>
          <t>該当項目であれば「１」を記載　　</t>
        </r>
      </text>
    </comment>
    <comment ref="L113" authorId="0">
      <text>
        <r>
          <rPr>
            <b/>
            <sz val="11"/>
            <rFont val="ＭＳ Ｐゴシック"/>
            <family val="3"/>
          </rPr>
          <t>該当項目であれば「１」を記載　　</t>
        </r>
      </text>
    </comment>
    <comment ref="L125" authorId="0">
      <text>
        <r>
          <rPr>
            <b/>
            <sz val="11"/>
            <rFont val="ＭＳ Ｐゴシック"/>
            <family val="3"/>
          </rPr>
          <t>下記に該当する</t>
        </r>
      </text>
    </comment>
    <comment ref="H126" authorId="0">
      <text>
        <r>
          <rPr>
            <b/>
            <sz val="11"/>
            <rFont val="ＭＳ Ｐゴシック"/>
            <family val="3"/>
          </rPr>
          <t>該当項目であれば「１」を記載　　</t>
        </r>
      </text>
    </comment>
    <comment ref="L126" authorId="0">
      <text>
        <r>
          <rPr>
            <b/>
            <sz val="11"/>
            <rFont val="ＭＳ Ｐゴシック"/>
            <family val="3"/>
          </rPr>
          <t>該当項目であれば「１」を記載　　</t>
        </r>
      </text>
    </comment>
    <comment ref="C139" authorId="0">
      <text>
        <r>
          <rPr>
            <b/>
            <sz val="11"/>
            <rFont val="ＭＳ Ｐゴシック"/>
            <family val="3"/>
          </rPr>
          <t>該当する項目であれば「２」を目安に入力する。内容によっては、それ以上、又はそれ以下の点数を与えてもよい。</t>
        </r>
      </text>
    </comment>
    <comment ref="G194" authorId="0">
      <text>
        <r>
          <rPr>
            <b/>
            <sz val="11"/>
            <rFont val="ＭＳ Ｐゴシック"/>
            <family val="3"/>
          </rPr>
          <t>加点したキーワード項目について、具体的内容を記述する。</t>
        </r>
      </text>
    </comment>
    <comment ref="C207" authorId="0">
      <text>
        <r>
          <rPr>
            <b/>
            <sz val="11"/>
            <rFont val="ＭＳ Ｐゴシック"/>
            <family val="3"/>
          </rPr>
          <t>該当する項目であれば「１」を目安に入力する。
内容によってはそれ以上の点数を与えてもよい。</t>
        </r>
      </text>
    </comment>
    <comment ref="L207" authorId="0">
      <text>
        <r>
          <rPr>
            <b/>
            <sz val="11"/>
            <rFont val="ＭＳ Ｐゴシック"/>
            <family val="3"/>
          </rPr>
          <t>カテゴリーがその他の場合は記載</t>
        </r>
      </text>
    </comment>
    <comment ref="H254" authorId="0">
      <text>
        <r>
          <rPr>
            <b/>
            <sz val="11"/>
            <rFont val="ＭＳ Ｐゴシック"/>
            <family val="3"/>
          </rPr>
          <t>加点したキーワード項目について、評価内容を詳細記述</t>
        </r>
      </text>
    </comment>
    <comment ref="C126" authorId="0">
      <text>
        <r>
          <rPr>
            <b/>
            <sz val="11"/>
            <rFont val="ＭＳ Ｐゴシック"/>
            <family val="3"/>
          </rPr>
          <t>該当項目いずれか一カ所に「１」を記載</t>
        </r>
      </text>
    </comment>
    <comment ref="H125" authorId="0">
      <text>
        <r>
          <rPr>
            <b/>
            <sz val="11"/>
            <rFont val="ＭＳ Ｐゴシック"/>
            <family val="3"/>
          </rPr>
          <t>規格値を満足しない
もしくは、下記に該当する</t>
        </r>
      </text>
    </comment>
    <comment ref="G125" authorId="0">
      <text>
        <r>
          <rPr>
            <b/>
            <sz val="11"/>
            <rFont val="ＭＳ Ｐゴシック"/>
            <family val="3"/>
          </rPr>
          <t>ばらつきが80％を超えるが、規格値内</t>
        </r>
      </text>
    </comment>
    <comment ref="F125" authorId="0">
      <text>
        <r>
          <rPr>
            <b/>
            <sz val="11"/>
            <rFont val="ＭＳ Ｐゴシック"/>
            <family val="3"/>
          </rPr>
          <t>ばらつきが50％を超え80％以内</t>
        </r>
      </text>
    </comment>
    <comment ref="C125" authorId="0">
      <text>
        <r>
          <rPr>
            <b/>
            <sz val="11"/>
            <rFont val="ＭＳ Ｐゴシック"/>
            <family val="3"/>
          </rPr>
          <t>ばらつきが50％以内</t>
        </r>
      </text>
    </comment>
    <comment ref="E7" authorId="0">
      <text>
        <r>
          <rPr>
            <b/>
            <sz val="11"/>
            <rFont val="ＭＳ Ｐゴシック"/>
            <family val="3"/>
          </rPr>
          <t>請負金額500万円未満は対象外</t>
        </r>
      </text>
    </comment>
    <comment ref="E10" authorId="0">
      <text>
        <r>
          <rPr>
            <b/>
            <sz val="11"/>
            <rFont val="ＭＳ Ｐゴシック"/>
            <family val="3"/>
          </rPr>
          <t>発注者が提出を求めない場合は、対象外</t>
        </r>
      </text>
    </comment>
    <comment ref="E51" authorId="0">
      <text>
        <r>
          <rPr>
            <b/>
            <sz val="9"/>
            <rFont val="ＭＳ Ｐゴシック"/>
            <family val="3"/>
          </rPr>
          <t>現場環境改善費を用いた取組みは、評価の対象としない</t>
        </r>
      </text>
    </comment>
  </commentList>
</comments>
</file>

<file path=xl/comments2.xml><?xml version="1.0" encoding="utf-8"?>
<comments xmlns="http://schemas.openxmlformats.org/spreadsheetml/2006/main">
  <authors>
    <author>作成者</author>
  </authors>
  <commentList>
    <comment ref="L4" authorId="0">
      <text>
        <r>
          <rPr>
            <b/>
            <sz val="11"/>
            <rFont val="ＭＳ Ｐゴシック"/>
            <family val="3"/>
          </rPr>
          <t>下記に該当する</t>
        </r>
      </text>
    </comment>
    <comment ref="H4" authorId="0">
      <text>
        <r>
          <rPr>
            <b/>
            <sz val="11"/>
            <rFont val="ＭＳ Ｐゴシック"/>
            <family val="3"/>
          </rPr>
          <t>評価率が60％未満</t>
        </r>
      </text>
    </comment>
    <comment ref="G4" authorId="0">
      <text>
        <r>
          <rPr>
            <b/>
            <sz val="11"/>
            <rFont val="ＭＳ Ｐゴシック"/>
            <family val="3"/>
          </rPr>
          <t>評価率が60％以上80％未満
もしくは対象項目が２項目以下</t>
        </r>
      </text>
    </comment>
    <comment ref="F4" authorId="0">
      <text>
        <r>
          <rPr>
            <b/>
            <sz val="11"/>
            <rFont val="ＭＳ Ｐゴシック"/>
            <family val="3"/>
          </rPr>
          <t>評価率が80％以上</t>
        </r>
      </text>
    </comment>
    <comment ref="F39" authorId="0">
      <text>
        <r>
          <rPr>
            <b/>
            <sz val="11"/>
            <rFont val="ＭＳ Ｐゴシック"/>
            <family val="3"/>
          </rPr>
          <t>評価率が80％以上</t>
        </r>
      </text>
    </comment>
    <comment ref="G39" authorId="0">
      <text>
        <r>
          <rPr>
            <b/>
            <sz val="11"/>
            <rFont val="ＭＳ Ｐゴシック"/>
            <family val="3"/>
          </rPr>
          <t>評価率が60％以上80％未満
もしくは対象項目が２項目以下</t>
        </r>
      </text>
    </comment>
    <comment ref="H39" authorId="0">
      <text>
        <r>
          <rPr>
            <b/>
            <sz val="11"/>
            <rFont val="ＭＳ Ｐゴシック"/>
            <family val="3"/>
          </rPr>
          <t>評価率が60％未満
もしくは下記に１つ該当する</t>
        </r>
      </text>
    </comment>
    <comment ref="L39" authorId="0">
      <text>
        <r>
          <rPr>
            <b/>
            <sz val="11"/>
            <rFont val="ＭＳ Ｐゴシック"/>
            <family val="3"/>
          </rPr>
          <t>下記に２つ以上該当する</t>
        </r>
      </text>
    </comment>
    <comment ref="C60" authorId="0">
      <text>
        <r>
          <rPr>
            <b/>
            <sz val="11"/>
            <rFont val="ＭＳ Ｐゴシック"/>
            <family val="3"/>
          </rPr>
          <t>評価率が90％以上</t>
        </r>
      </text>
    </comment>
    <comment ref="F60" authorId="0">
      <text>
        <r>
          <rPr>
            <b/>
            <sz val="11"/>
            <rFont val="ＭＳ Ｐゴシック"/>
            <family val="3"/>
          </rPr>
          <t>評価率が80％以上90％未満</t>
        </r>
      </text>
    </comment>
    <comment ref="G60" authorId="0">
      <text>
        <r>
          <rPr>
            <b/>
            <sz val="11"/>
            <rFont val="ＭＳ Ｐゴシック"/>
            <family val="3"/>
          </rPr>
          <t>評価率が60％以上80％未満
もしくは対象項目が２項目以下</t>
        </r>
      </text>
    </comment>
    <comment ref="H60" authorId="0">
      <text>
        <r>
          <rPr>
            <b/>
            <sz val="11"/>
            <rFont val="ＭＳ Ｐゴシック"/>
            <family val="3"/>
          </rPr>
          <t>評価率が60％未満
もしくは下記Ａに該当する</t>
        </r>
      </text>
    </comment>
    <comment ref="L60" authorId="0">
      <text>
        <r>
          <rPr>
            <b/>
            <sz val="11"/>
            <rFont val="ＭＳ Ｐゴシック"/>
            <family val="3"/>
          </rPr>
          <t>下記Ｂに該当する</t>
        </r>
      </text>
    </comment>
    <comment ref="K64" authorId="0">
      <text>
        <r>
          <rPr>
            <b/>
            <sz val="11"/>
            <rFont val="ＭＳ Ｐゴシック"/>
            <family val="3"/>
          </rPr>
          <t>改善指示による場合を除く。</t>
        </r>
      </text>
    </comment>
    <comment ref="E67" authorId="0">
      <text>
        <r>
          <rPr>
            <b/>
            <sz val="11"/>
            <rFont val="ＭＳ Ｐゴシック"/>
            <family val="3"/>
          </rPr>
          <t>発注者が夜間作業、休日作業を指示した場合は対象外</t>
        </r>
      </text>
    </comment>
    <comment ref="C75" authorId="0">
      <text>
        <r>
          <rPr>
            <b/>
            <sz val="11"/>
            <rFont val="ＭＳ Ｐゴシック"/>
            <family val="3"/>
          </rPr>
          <t>評価率が90％以上</t>
        </r>
      </text>
    </comment>
    <comment ref="F75" authorId="0">
      <text>
        <r>
          <rPr>
            <b/>
            <sz val="11"/>
            <rFont val="ＭＳ Ｐゴシック"/>
            <family val="3"/>
          </rPr>
          <t>評価率が80％以上90％未満</t>
        </r>
      </text>
    </comment>
    <comment ref="G75" authorId="0">
      <text>
        <r>
          <rPr>
            <b/>
            <sz val="11"/>
            <rFont val="ＭＳ Ｐゴシック"/>
            <family val="3"/>
          </rPr>
          <t>評価率が60％以上80％未満
もしくは対象項目が２項目以下</t>
        </r>
      </text>
    </comment>
    <comment ref="H75" authorId="0">
      <text>
        <r>
          <rPr>
            <b/>
            <sz val="11"/>
            <rFont val="ＭＳ Ｐゴシック"/>
            <family val="3"/>
          </rPr>
          <t>評価率が60％未満
もしくは下記Ａに該当する</t>
        </r>
      </text>
    </comment>
    <comment ref="L75" authorId="0">
      <text>
        <r>
          <rPr>
            <b/>
            <sz val="11"/>
            <rFont val="ＭＳ Ｐゴシック"/>
            <family val="3"/>
          </rPr>
          <t>下記Ｂに該当する</t>
        </r>
      </text>
    </comment>
    <comment ref="K79" authorId="0">
      <text>
        <r>
          <rPr>
            <b/>
            <sz val="11"/>
            <rFont val="ＭＳ Ｐゴシック"/>
            <family val="3"/>
          </rPr>
          <t>改善指示による場合を除く。</t>
        </r>
      </text>
    </comment>
    <comment ref="C96" authorId="0">
      <text>
        <r>
          <rPr>
            <b/>
            <sz val="11"/>
            <rFont val="ＭＳ Ｐゴシック"/>
            <family val="3"/>
          </rPr>
          <t>評価率が90％以上</t>
        </r>
      </text>
    </comment>
    <comment ref="F96" authorId="0">
      <text>
        <r>
          <rPr>
            <b/>
            <sz val="11"/>
            <rFont val="ＭＳ Ｐゴシック"/>
            <family val="3"/>
          </rPr>
          <t>評価率が80％以上90％未満</t>
        </r>
      </text>
    </comment>
    <comment ref="G96" authorId="0">
      <text>
        <r>
          <rPr>
            <b/>
            <sz val="11"/>
            <rFont val="ＭＳ Ｐゴシック"/>
            <family val="3"/>
          </rPr>
          <t>評価率が60％以上80％未満
もしくは対象項目が２項目以下</t>
        </r>
      </text>
    </comment>
    <comment ref="H96" authorId="0">
      <text>
        <r>
          <rPr>
            <b/>
            <sz val="11"/>
            <rFont val="ＭＳ Ｐゴシック"/>
            <family val="3"/>
          </rPr>
          <t>評価率が60％未満
もしくは下記Ａに該当する</t>
        </r>
      </text>
    </comment>
    <comment ref="L96" authorId="0">
      <text>
        <r>
          <rPr>
            <b/>
            <sz val="11"/>
            <rFont val="ＭＳ Ｐゴシック"/>
            <family val="3"/>
          </rPr>
          <t>下記Ｂに該当する</t>
        </r>
      </text>
    </comment>
    <comment ref="C112" authorId="0">
      <text>
        <r>
          <rPr>
            <b/>
            <sz val="11"/>
            <rFont val="ＭＳ Ｐゴシック"/>
            <family val="3"/>
          </rPr>
          <t>評価率が90％以上</t>
        </r>
      </text>
    </comment>
    <comment ref="F112" authorId="0">
      <text>
        <r>
          <rPr>
            <b/>
            <sz val="11"/>
            <rFont val="ＭＳ Ｐゴシック"/>
            <family val="3"/>
          </rPr>
          <t>評価率が80％以上90％未満</t>
        </r>
      </text>
    </comment>
    <comment ref="G112" authorId="0">
      <text>
        <r>
          <rPr>
            <b/>
            <sz val="11"/>
            <rFont val="ＭＳ Ｐゴシック"/>
            <family val="3"/>
          </rPr>
          <t>評価率が60％以上80％未満
もしくは対象項目が２項目以下</t>
        </r>
      </text>
    </comment>
    <comment ref="H112" authorId="0">
      <text>
        <r>
          <rPr>
            <b/>
            <sz val="11"/>
            <rFont val="ＭＳ Ｐゴシック"/>
            <family val="3"/>
          </rPr>
          <t>評価率が60％未満
もしくは、下記に該当する</t>
        </r>
      </text>
    </comment>
    <comment ref="L112" authorId="0">
      <text>
        <r>
          <rPr>
            <b/>
            <sz val="11"/>
            <rFont val="ＭＳ Ｐゴシック"/>
            <family val="3"/>
          </rPr>
          <t>下記に該当する</t>
        </r>
      </text>
    </comment>
    <comment ref="C124" authorId="0">
      <text>
        <r>
          <rPr>
            <b/>
            <sz val="11"/>
            <rFont val="ＭＳ Ｐゴシック"/>
            <family val="3"/>
          </rPr>
          <t>評価率が90％以上</t>
        </r>
      </text>
    </comment>
    <comment ref="F124" authorId="0">
      <text>
        <r>
          <rPr>
            <b/>
            <sz val="11"/>
            <rFont val="ＭＳ Ｐゴシック"/>
            <family val="3"/>
          </rPr>
          <t>評価率が80％以上90％未満</t>
        </r>
      </text>
    </comment>
    <comment ref="G124" authorId="0">
      <text>
        <r>
          <rPr>
            <b/>
            <sz val="11"/>
            <rFont val="ＭＳ Ｐゴシック"/>
            <family val="3"/>
          </rPr>
          <t>評価率が60％以上80％未満
もしくは対象項目が２項目以下</t>
        </r>
      </text>
    </comment>
    <comment ref="L124" authorId="0">
      <text>
        <r>
          <rPr>
            <b/>
            <sz val="11"/>
            <rFont val="ＭＳ Ｐゴシック"/>
            <family val="3"/>
          </rPr>
          <t>下記に該当する</t>
        </r>
      </text>
    </comment>
    <comment ref="H261" authorId="0">
      <text>
        <r>
          <rPr>
            <b/>
            <sz val="11"/>
            <rFont val="ＭＳ Ｐゴシック"/>
            <family val="3"/>
          </rPr>
          <t>加点したキーワード項目について、評価内容を詳細記述</t>
        </r>
      </text>
    </comment>
    <comment ref="G201" authorId="0">
      <text>
        <r>
          <rPr>
            <b/>
            <sz val="11"/>
            <rFont val="ＭＳ Ｐゴシック"/>
            <family val="3"/>
          </rPr>
          <t>加点したキーワード項目について、具体的内容を記述する。</t>
        </r>
      </text>
    </comment>
    <comment ref="C146" authorId="0">
      <text>
        <r>
          <rPr>
            <b/>
            <sz val="11"/>
            <rFont val="ＭＳ Ｐゴシック"/>
            <family val="3"/>
          </rPr>
          <t>該当する項目であれば「２」を目安に入力する。内容によっては、それ以上、又はそれ以下の点数を与えてもよい。</t>
        </r>
      </text>
    </comment>
    <comment ref="C214" authorId="0">
      <text>
        <r>
          <rPr>
            <b/>
            <sz val="11"/>
            <rFont val="ＭＳ Ｐゴシック"/>
            <family val="3"/>
          </rPr>
          <t>該当する項目であれば「１」を目安に入力する。
内容によってはそれ以上の点数を与えてもよい。</t>
        </r>
      </text>
    </comment>
    <comment ref="L214" authorId="0">
      <text>
        <r>
          <rPr>
            <b/>
            <sz val="11"/>
            <rFont val="ＭＳ Ｐゴシック"/>
            <family val="3"/>
          </rPr>
          <t>カテゴリーがその他の場合は記載</t>
        </r>
      </text>
    </comment>
    <comment ref="H124" authorId="0">
      <text>
        <r>
          <rPr>
            <b/>
            <sz val="11"/>
            <rFont val="ＭＳ Ｐゴシック"/>
            <family val="3"/>
          </rPr>
          <t>評価率が60％未満
もしくは、下記に該当する</t>
        </r>
      </text>
    </comment>
    <comment ref="C5" authorId="0">
      <text>
        <r>
          <rPr>
            <b/>
            <sz val="11"/>
            <rFont val="ＭＳ Ｐゴシック"/>
            <family val="3"/>
          </rPr>
          <t>対象項目であれば「１」を記載</t>
        </r>
      </text>
    </comment>
    <comment ref="D5" authorId="0">
      <text>
        <r>
          <rPr>
            <b/>
            <sz val="11"/>
            <rFont val="ＭＳ Ｐゴシック"/>
            <family val="3"/>
          </rPr>
          <t>評価項目であれば「１」を記載</t>
        </r>
      </text>
    </comment>
    <comment ref="L5" authorId="0">
      <text>
        <r>
          <rPr>
            <b/>
            <sz val="11"/>
            <rFont val="ＭＳ Ｐゴシック"/>
            <family val="3"/>
          </rPr>
          <t>該当項目であれば「１」を記載　　</t>
        </r>
      </text>
    </comment>
    <comment ref="C40" authorId="0">
      <text>
        <r>
          <rPr>
            <b/>
            <sz val="11"/>
            <rFont val="ＭＳ Ｐゴシック"/>
            <family val="3"/>
          </rPr>
          <t>対象項目であれば「１」を記載</t>
        </r>
      </text>
    </comment>
    <comment ref="D40" authorId="0">
      <text>
        <r>
          <rPr>
            <b/>
            <sz val="11"/>
            <rFont val="ＭＳ Ｐゴシック"/>
            <family val="3"/>
          </rPr>
          <t>評価項目であれば「１」を記載</t>
        </r>
      </text>
    </comment>
    <comment ref="C61" authorId="0">
      <text>
        <r>
          <rPr>
            <b/>
            <sz val="11"/>
            <rFont val="ＭＳ Ｐゴシック"/>
            <family val="3"/>
          </rPr>
          <t>対象項目であれば「１」を記載</t>
        </r>
      </text>
    </comment>
    <comment ref="D61" authorId="0">
      <text>
        <r>
          <rPr>
            <b/>
            <sz val="11"/>
            <rFont val="ＭＳ Ｐゴシック"/>
            <family val="3"/>
          </rPr>
          <t>評価項目であれば「１」を記載</t>
        </r>
      </text>
    </comment>
    <comment ref="C76" authorId="0">
      <text>
        <r>
          <rPr>
            <b/>
            <sz val="11"/>
            <rFont val="ＭＳ Ｐゴシック"/>
            <family val="3"/>
          </rPr>
          <t>対象項目であれば「１」を記載</t>
        </r>
      </text>
    </comment>
    <comment ref="D76" authorId="0">
      <text>
        <r>
          <rPr>
            <b/>
            <sz val="11"/>
            <rFont val="ＭＳ Ｐゴシック"/>
            <family val="3"/>
          </rPr>
          <t>評価項目であれば「１」を記載</t>
        </r>
      </text>
    </comment>
    <comment ref="C97" authorId="0">
      <text>
        <r>
          <rPr>
            <b/>
            <sz val="11"/>
            <rFont val="ＭＳ Ｐゴシック"/>
            <family val="3"/>
          </rPr>
          <t>対象項目であれば「１」を記載</t>
        </r>
      </text>
    </comment>
    <comment ref="D97" authorId="0">
      <text>
        <r>
          <rPr>
            <b/>
            <sz val="11"/>
            <rFont val="ＭＳ Ｐゴシック"/>
            <family val="3"/>
          </rPr>
          <t>評価項目であれば「１」を記載</t>
        </r>
      </text>
    </comment>
    <comment ref="C113" authorId="0">
      <text>
        <r>
          <rPr>
            <b/>
            <sz val="11"/>
            <rFont val="ＭＳ Ｐゴシック"/>
            <family val="3"/>
          </rPr>
          <t>対象項目であれば「１」を記載</t>
        </r>
      </text>
    </comment>
    <comment ref="D113" authorId="0">
      <text>
        <r>
          <rPr>
            <b/>
            <sz val="11"/>
            <rFont val="ＭＳ Ｐゴシック"/>
            <family val="3"/>
          </rPr>
          <t>評価項目であれば「１」を記載</t>
        </r>
      </text>
    </comment>
    <comment ref="C125" authorId="0">
      <text>
        <r>
          <rPr>
            <b/>
            <sz val="11"/>
            <rFont val="ＭＳ Ｐゴシック"/>
            <family val="3"/>
          </rPr>
          <t>対象項目であれば「１」を記載</t>
        </r>
      </text>
    </comment>
    <comment ref="D125" authorId="0">
      <text>
        <r>
          <rPr>
            <b/>
            <sz val="11"/>
            <rFont val="ＭＳ Ｐゴシック"/>
            <family val="3"/>
          </rPr>
          <t>評価項目であれば「１」を記載</t>
        </r>
      </text>
    </comment>
    <comment ref="J40" authorId="0">
      <text>
        <r>
          <rPr>
            <b/>
            <sz val="11"/>
            <rFont val="ＭＳ Ｐゴシック"/>
            <family val="3"/>
          </rPr>
          <t>該当項目であれば「１」を記載　　</t>
        </r>
      </text>
    </comment>
    <comment ref="J61" authorId="0">
      <text>
        <r>
          <rPr>
            <b/>
            <sz val="11"/>
            <rFont val="ＭＳ Ｐゴシック"/>
            <family val="3"/>
          </rPr>
          <t>該当項目であれば「１」を記載　　</t>
        </r>
      </text>
    </comment>
    <comment ref="J76" authorId="0">
      <text>
        <r>
          <rPr>
            <b/>
            <sz val="11"/>
            <rFont val="ＭＳ Ｐゴシック"/>
            <family val="3"/>
          </rPr>
          <t>該当項目であれば「１」を記載　　</t>
        </r>
      </text>
    </comment>
    <comment ref="J97" authorId="0">
      <text>
        <r>
          <rPr>
            <b/>
            <sz val="11"/>
            <rFont val="ＭＳ Ｐゴシック"/>
            <family val="3"/>
          </rPr>
          <t>該当項目であれば「１」を記載　　</t>
        </r>
      </text>
    </comment>
    <comment ref="H113" authorId="0">
      <text>
        <r>
          <rPr>
            <b/>
            <sz val="11"/>
            <rFont val="ＭＳ Ｐゴシック"/>
            <family val="3"/>
          </rPr>
          <t>該当項目であれば「１」を記載　　</t>
        </r>
      </text>
    </comment>
    <comment ref="L113" authorId="0">
      <text>
        <r>
          <rPr>
            <b/>
            <sz val="11"/>
            <rFont val="ＭＳ Ｐゴシック"/>
            <family val="3"/>
          </rPr>
          <t>該当項目であれば「１」を記載　　</t>
        </r>
      </text>
    </comment>
    <comment ref="H125" authorId="0">
      <text>
        <r>
          <rPr>
            <b/>
            <sz val="11"/>
            <rFont val="ＭＳ Ｐゴシック"/>
            <family val="3"/>
          </rPr>
          <t>該当項目であれば「１」を記載　　</t>
        </r>
      </text>
    </comment>
    <comment ref="L125" authorId="0">
      <text>
        <r>
          <rPr>
            <b/>
            <sz val="11"/>
            <rFont val="ＭＳ Ｐゴシック"/>
            <family val="3"/>
          </rPr>
          <t>該当項目であれば「１」を記載　　</t>
        </r>
      </text>
    </comment>
    <comment ref="E7" authorId="0">
      <text>
        <r>
          <rPr>
            <b/>
            <sz val="11"/>
            <rFont val="ＭＳ Ｐゴシック"/>
            <family val="3"/>
          </rPr>
          <t>請負金額500万円未満は対象外</t>
        </r>
      </text>
    </comment>
    <comment ref="E10" authorId="0">
      <text>
        <r>
          <rPr>
            <b/>
            <sz val="11"/>
            <rFont val="ＭＳ Ｐゴシック"/>
            <family val="3"/>
          </rPr>
          <t>発注者が提出を求めない場合は、対象外</t>
        </r>
      </text>
    </comment>
    <comment ref="C19" authorId="0">
      <text>
        <r>
          <rPr>
            <b/>
            <sz val="11"/>
            <rFont val="ＭＳ Ｐゴシック"/>
            <family val="3"/>
          </rPr>
          <t>評価率が90％以上</t>
        </r>
      </text>
    </comment>
    <comment ref="F19" authorId="0">
      <text>
        <r>
          <rPr>
            <b/>
            <sz val="11"/>
            <rFont val="ＭＳ Ｐゴシック"/>
            <family val="3"/>
          </rPr>
          <t>評価率が80％以上90％未満</t>
        </r>
      </text>
    </comment>
    <comment ref="G19" authorId="0">
      <text>
        <r>
          <rPr>
            <b/>
            <sz val="11"/>
            <rFont val="ＭＳ Ｐゴシック"/>
            <family val="3"/>
          </rPr>
          <t>評価率が60％以上80％未満
もしくは対象項目が２項目以下</t>
        </r>
      </text>
    </comment>
    <comment ref="H19" authorId="0">
      <text>
        <r>
          <rPr>
            <b/>
            <sz val="11"/>
            <rFont val="ＭＳ Ｐゴシック"/>
            <family val="3"/>
          </rPr>
          <t>評価率が60％未満
もしくは下記に１つ該当する</t>
        </r>
      </text>
    </comment>
    <comment ref="L19" authorId="0">
      <text>
        <r>
          <rPr>
            <b/>
            <sz val="11"/>
            <rFont val="ＭＳ Ｐゴシック"/>
            <family val="3"/>
          </rPr>
          <t>下記に２つ該当する</t>
        </r>
      </text>
    </comment>
    <comment ref="C20" authorId="0">
      <text>
        <r>
          <rPr>
            <b/>
            <sz val="11"/>
            <rFont val="ＭＳ Ｐゴシック"/>
            <family val="3"/>
          </rPr>
          <t>対象項目であれば「１」を記載</t>
        </r>
      </text>
    </comment>
    <comment ref="D20" authorId="0">
      <text>
        <r>
          <rPr>
            <b/>
            <sz val="11"/>
            <rFont val="ＭＳ Ｐゴシック"/>
            <family val="3"/>
          </rPr>
          <t>評価項目であれば「１」を記載</t>
        </r>
      </text>
    </comment>
    <comment ref="J20" authorId="0">
      <text>
        <r>
          <rPr>
            <b/>
            <sz val="11"/>
            <rFont val="ＭＳ Ｐゴシック"/>
            <family val="3"/>
          </rPr>
          <t>該当項目であれば「１」を記載　　</t>
        </r>
      </text>
    </comment>
    <comment ref="E51" authorId="0">
      <text>
        <r>
          <rPr>
            <b/>
            <sz val="9"/>
            <rFont val="ＭＳ Ｐゴシック"/>
            <family val="3"/>
          </rPr>
          <t>現場環境改善費を用いた取組みは、評価の対象としない</t>
        </r>
      </text>
    </comment>
  </commentList>
</comments>
</file>

<file path=xl/sharedStrings.xml><?xml version="1.0" encoding="utf-8"?>
<sst xmlns="http://schemas.openxmlformats.org/spreadsheetml/2006/main" count="933" uniqueCount="343">
  <si>
    <t>考査項目</t>
  </si>
  <si>
    <t>細　別</t>
  </si>
  <si>
    <t>ｂ</t>
  </si>
  <si>
    <t>ｃ</t>
  </si>
  <si>
    <t>ｄ</t>
  </si>
  <si>
    <t>ｅ</t>
  </si>
  <si>
    <t>Ⅰ．施工体制一般</t>
  </si>
  <si>
    <t>１．施工体制</t>
  </si>
  <si>
    <t>他の事項に該当しない</t>
  </si>
  <si>
    <t>対象</t>
  </si>
  <si>
    <t>評価</t>
  </si>
  <si>
    <t>工事カルテの登録は、監督員の確認を受けた上で、契約後10日以内に行われている。</t>
  </si>
  <si>
    <t>工事の規模、状況に応じた人員及び機械配置、資機材配置が行われ、施工に支障をきたさなかった。</t>
  </si>
  <si>
    <t>「施工プロセス」チェックで、指摘事項がなかった。または、指摘事項に対する改善が速やかに（次回）実施された。</t>
  </si>
  <si>
    <t>建退共制度の趣旨を作業員に説明するとともに、証紙の購入が適切に行われ、配布が受払簿等により適切に把握されている。</t>
  </si>
  <si>
    <t>該当</t>
  </si>
  <si>
    <t>施工体制が不備であり、文書により改善指示を行った。</t>
  </si>
  <si>
    <t>計</t>
  </si>
  <si>
    <t>その他（理由：　　　　　　　　　　　　　　　　　　　　　　　　　　　　　　　　　　　　　　　　　　　　　　　　　　　　　　　　　　　　　　　　　　）</t>
  </si>
  <si>
    <t>監　督　員</t>
  </si>
  <si>
    <t>品質証明では、品質証明員及び資格が確認でき、品質証明の時期・確認項目が、工事全般にわたりよく把握されている。</t>
  </si>
  <si>
    <t>Ⅱ．配置技術者</t>
  </si>
  <si>
    <t>ａ</t>
  </si>
  <si>
    <t>書類整理、資料整理が適切に処理されている。</t>
  </si>
  <si>
    <t>施工に先立ち、創意工夫または提案をもって工事をすすめている。</t>
  </si>
  <si>
    <t>契約書、設計図書、指針等を良く理解し、現場に反映して工事を行っている。</t>
  </si>
  <si>
    <t>作業環境、気象、地質条件等の困難克服に努めている。</t>
  </si>
  <si>
    <t>作業主任者を選任し、配置している。</t>
  </si>
  <si>
    <t>専門技術者を選任し。配置している。</t>
  </si>
  <si>
    <t>技術者がほぼ適切に配置</t>
  </si>
  <si>
    <t>技術者が適切に配置</t>
  </si>
  <si>
    <t>技術者の配置がやや不備</t>
  </si>
  <si>
    <t>技術者の配置が不備</t>
  </si>
  <si>
    <t>施工体制が適切</t>
  </si>
  <si>
    <t>施工体制がやや不備</t>
  </si>
  <si>
    <t>施工体制が不備</t>
  </si>
  <si>
    <t>専門技術者が配置されていない。</t>
  </si>
  <si>
    <t>その他（理由：　　　　　　　　　　　　　　　　　　　　　　　　　　　　　　　　　　　　　　　　　　　　　　　　　　　　　　）</t>
  </si>
  <si>
    <t>「施工プロセス」チェックで、指摘事項がなかった。または、指摘事項に対する改善が速やかに実施された。</t>
  </si>
  <si>
    <t>現場代理人として、工事全体の把握ができている。</t>
  </si>
  <si>
    <t>現場代理人として、監督員との連絡調整を書面で行っている。</t>
  </si>
  <si>
    <t>主任技術者又は監理技術者は、優れた技術判断で、良好な施工に努めた。</t>
  </si>
  <si>
    <t>２．施工状況</t>
  </si>
  <si>
    <t>Ⅰ．施工管理</t>
  </si>
  <si>
    <t>設計図書と適合しない箇所があり、文書により改造請求を行った。</t>
  </si>
  <si>
    <t>施工計画書が工事着手前に提出されていない。</t>
  </si>
  <si>
    <t>定められた工事材料の検査義務を怠り、破壊検査を行った。</t>
  </si>
  <si>
    <t>契約図書に基づく施工上の義務につき、文書により改善指示を行った。</t>
  </si>
  <si>
    <t>施工管理が適切</t>
  </si>
  <si>
    <t>施工管理がやや不備</t>
  </si>
  <si>
    <t>施工管理が不備</t>
  </si>
  <si>
    <t>施工計画書と現場施工方法が一致している。</t>
  </si>
  <si>
    <t>施工計画書と現場施工体制等が一致している。</t>
  </si>
  <si>
    <t>施工計画書の内容が設計図書の内容及び現場条件を反映したものとなっている。</t>
  </si>
  <si>
    <t>品質確保のための対策がみられる。</t>
  </si>
  <si>
    <t>日常の出来形管理が適時、的確に行われている。</t>
  </si>
  <si>
    <t>日常の品質管理が適時、的確に行われている。</t>
  </si>
  <si>
    <t>現場での整理整頓が日常的になされている。</t>
  </si>
  <si>
    <t>使用材料等の品質保証書等または工事記録写真等が適切に整理されている。</t>
  </si>
  <si>
    <t>工事記録の整備が適時、的確になされている。</t>
  </si>
  <si>
    <t>建設廃棄物の処理及びリサイクルへの取り組みが適切になされている。</t>
  </si>
  <si>
    <t>工事全体で使用機械、車両等で低騒音、排出ガス対策機械を使用している。</t>
  </si>
  <si>
    <t>Ⅱ．工程管理</t>
  </si>
  <si>
    <t>Ａ．自主的な工事管理がなされず、文書により改善指示を行った。</t>
  </si>
  <si>
    <t>Ｂ．請求者の責により、工期内に工事を完成させなかった。</t>
  </si>
  <si>
    <t>実施行程表のフォローアップとして、詳細工程表等を作成し、工程の管理を行っている。</t>
  </si>
  <si>
    <t>時間制限・片側交互通行等の各種制約があるにもかかわらず、工程の短縮を行った。</t>
  </si>
  <si>
    <t>現場条件の変更への対応が積極的で処理が早く、また地元調整を積極的に行い、円滑な工事進捗を行った。</t>
  </si>
  <si>
    <t>休日の確保を行っている。</t>
  </si>
  <si>
    <t>工程表の内容が検討され充実している。</t>
  </si>
  <si>
    <t>夜間や休日等の作業が少なく、余裕をもって工期前に完成した。</t>
  </si>
  <si>
    <t>現場事務所での工程管理を、詳細工程表やパソコン等を用いて日常的に把握している。</t>
  </si>
  <si>
    <t>Ⅲ．安全対策</t>
  </si>
  <si>
    <t>安全対策が適切</t>
  </si>
  <si>
    <t>安全対策がほぼ適切</t>
  </si>
  <si>
    <t>安全対策がやや不備</t>
  </si>
  <si>
    <t>安全対策が不備</t>
  </si>
  <si>
    <t>Ａ．安全管理に関する現場管理、または防災体制が不適切であった。</t>
  </si>
  <si>
    <t>Ｂ．安全対策の不備により重大な災害等を受けた。</t>
  </si>
  <si>
    <t>各種安全パトロールで指摘を受けた事項について、速やかに改善を図り、かつ関係者に是正報告している。</t>
  </si>
  <si>
    <t>安全巡視、ＴＢＭ、ＫＹ等を実施し、記録が整備されている。</t>
  </si>
  <si>
    <t>新規入場者教育を実施し、実施内容に現場の特性が十分反映され、記録が整備されている。</t>
  </si>
  <si>
    <t>災害時等に、安全管理の臨機の措置を行った。</t>
  </si>
  <si>
    <t>使用機械、車両等の点検整備等がなされ、管理されている。</t>
  </si>
  <si>
    <t>重機操作に際して、誘導員配置や重機と人の行動範囲の分離措置がなされている。</t>
  </si>
  <si>
    <t>山留め、仮締切等について、設置後の点検及び管理がチェックリスト等を用いて実施されている。</t>
  </si>
  <si>
    <t>足場や支保工について、組立完了時や使用中の点検及び管理がチェックリスト等を用いて実施されている。</t>
  </si>
  <si>
    <t>工事現場における保安施設等の整備・設置・管理が的確であり、よく整備されている。</t>
  </si>
  <si>
    <t>酸欠危険場所、高所作業等の危険が伴う作業に際して、適切な安全管理が行われ、作業員に周知されている。</t>
  </si>
  <si>
    <t>Ⅳ．対外関係</t>
  </si>
  <si>
    <t>対外関係が適切</t>
  </si>
  <si>
    <t>対外関係がほぼ適切</t>
  </si>
  <si>
    <t>対外関係がやや不備</t>
  </si>
  <si>
    <t>対外関係が不備</t>
  </si>
  <si>
    <t>工事施工にあたり、関係官庁等の関係機関との折衝及び調整し、トラブルの発生がない。</t>
  </si>
  <si>
    <t>地域住民等の工事関係者以外との間にトラブルが生じないように努め、必要に応じ広報や説明等を行った。</t>
  </si>
  <si>
    <t>苦情に際して、適切にその解決にあたった。</t>
  </si>
  <si>
    <t>別契約の関連工事との調整を行い、工事全体を円滑に進捗させた。</t>
  </si>
  <si>
    <t>Ａ．請負者の対応による苦情が多い。または、対応が悪くトラブルがあった。</t>
  </si>
  <si>
    <t>Ａ．関係法令に違反する恐れがあったため、文書により指示を行った。</t>
  </si>
  <si>
    <t>Ｂ．関連工事との調整に関して、発注者の指示に従わなかったため、関連工事を含む工事全体の進捗に支障が生じた。</t>
  </si>
  <si>
    <t>３．出来形及び出来ばえ</t>
  </si>
  <si>
    <t>Ⅰ．出来形</t>
  </si>
  <si>
    <t>出来形管理が適切</t>
  </si>
  <si>
    <t>出来形管理がほぼ適切</t>
  </si>
  <si>
    <t>出来形管理がやや不備</t>
  </si>
  <si>
    <t>出来形管理が不備</t>
  </si>
  <si>
    <t>文書で改善指示を行った。</t>
  </si>
  <si>
    <t>出来形管理図、または出来形管理表が適切にまとめられており確認できる。</t>
  </si>
  <si>
    <t>出来形測定において、不可視部分の出来形が写真で的確に確認できる。</t>
  </si>
  <si>
    <t>その他（理由：　　　　　　　　　　　　　　　　　　　　　　　　　　　　　　　　　　　）</t>
  </si>
  <si>
    <t>Ⅱ．品質</t>
  </si>
  <si>
    <t>品質管理が適切</t>
  </si>
  <si>
    <t>品質管理がほぼ適切</t>
  </si>
  <si>
    <t>品質管理がやや不備</t>
  </si>
  <si>
    <t>品質管理が不備</t>
  </si>
  <si>
    <t>４．技術力</t>
  </si>
  <si>
    <t>Ⅰ．技術力</t>
  </si>
  <si>
    <t>技術力キーワード一覧表</t>
  </si>
  <si>
    <t>【事例】具体的な評価技術力項目及び工事事例</t>
  </si>
  <si>
    <t>対象構造物の高さ、延長、施工（断）面積、施工深度等の規模構造物の高さ、施工面積等の規模</t>
  </si>
  <si>
    <t>その他（理由：　　　　　　　　　　　　　　　　　　　　　　　　　　　）</t>
  </si>
  <si>
    <t>【施工規模が大規模】下記の該当する項目が、高度技術で評価できる場合</t>
  </si>
  <si>
    <t>■施工規模への対応</t>
  </si>
  <si>
    <t>■構造物固有の難しさへの対応</t>
  </si>
  <si>
    <t>対象構造物形状の複雑さ</t>
  </si>
  <si>
    <t>既設構造物の補強、撤去等特殊な工事</t>
  </si>
  <si>
    <t>■技術固有の難しさへの対応</t>
  </si>
  <si>
    <t>工種及び工法の特殊性</t>
  </si>
  <si>
    <t>新工法（機器類を含む）及び新材料の適用</t>
  </si>
  <si>
    <t>【事例：構造物固有の施工難度と対応工法等】</t>
  </si>
  <si>
    <t>○護岸・築堤高　Ｈ＞10ｍ　　　○樋門・樋管　Ａ＞15㎡　　</t>
  </si>
  <si>
    <t>○流路工　Ｑ＞500㎥　　　○橋梁下部工　高さＨ＞30ｍ　　　○橋梁上部工　最大支間長　Ｌ＞100ｍ</t>
  </si>
  <si>
    <t>○地山強度が低い。また土被りが薄いため、ＦＥＭ解析等の施工のための検討が必要な工事。</t>
  </si>
  <si>
    <t>○鉄道営業線に隣接した橋脚の耐震補強工事や河道内の流水部における橋脚撤去工事。</t>
  </si>
  <si>
    <t>○施工場所や構造物の特殊性に対処するための新技術、新工法を採用した工事。</t>
  </si>
  <si>
    <t>○パイロット工事、又は特異な試験フィールド工事で特許工法等の技術的に検討が必要な工事。</t>
  </si>
  <si>
    <t>○その他、特殊な工法及び材料等を用いた工事等。</t>
  </si>
  <si>
    <t>○ＶＥ提案された工法等が高度技術で評価できる場合。</t>
  </si>
  <si>
    <t>■厳しい自然・地盤条件への対応</t>
  </si>
  <si>
    <t>湧水の発生、地下水の影響（地盤掘削時）</t>
  </si>
  <si>
    <t>軟弱地盤、支持地盤の状況</t>
  </si>
  <si>
    <t>河川内・急峻な地盤条件下等及び工事用道路・作業スペース等の制約</t>
  </si>
  <si>
    <t>雨、雪、風、気温等の影響</t>
  </si>
  <si>
    <t>地滑り等の地質条件、急流河川での水流、動植物等に対する配慮等</t>
  </si>
  <si>
    <t>【事例：自然および地盤条件への対応工事等】</t>
  </si>
  <si>
    <t>○河川内の橋脚工事等で、地下水位が高く、ウェルポイント等の排水設備の他、大規模な山留め工法が必要な工事。</t>
  </si>
  <si>
    <t>○堰・水門　最大径間長25ｍ以上又は径間数３径間以上</t>
  </si>
  <si>
    <t>○支持地盤の形状が複雑なため、深層杭基礎の１本毎に地質調査を実施する他、支持地盤を確認しながら再設計した工事。</t>
  </si>
  <si>
    <t>○軟弱地盤上の緩速盛土のため、施工不可能日（待ち時間）が多く、施工機械の稼働率と施工台数等を的確に把握した工事。</t>
  </si>
  <si>
    <t>○急峻な地形のため、作業構台や作業床の設置が制限される工事。又は命綱を使用する必要があった工事。（法面は除く）</t>
  </si>
  <si>
    <t>○斜面上もしくは急峻な地形直下での工事のため、工事に伴う地滑り対応防止対策等の安全対策施工後に施工した工事。</t>
  </si>
  <si>
    <t>○イヌワシ等の貴重種の保護のため、施工時期が限定されたり、施工方法等が制限された工事。</t>
  </si>
  <si>
    <t>○その他、自然条件又は地盤条件への対応が必要で、特に評価すべき技術があると評価された工事。</t>
  </si>
  <si>
    <t>■厳しい周辺環境等、社会条件への対応</t>
  </si>
  <si>
    <t>地中埋設物等の地中内の作業障害物</t>
  </si>
  <si>
    <t>工事の影響に配慮すべき鉄道営業線・供用中の道路・架空線・建築物等の近接物</t>
  </si>
  <si>
    <t>周辺住民等に対する騒音・振動の配慮</t>
  </si>
  <si>
    <t>周辺水域環境に対する水質汚濁の配慮</t>
  </si>
  <si>
    <t>生活道路等を利用しての資機材搬入等の工事用道路の制約、路面覆工下・高架下等の作業スペースの制約</t>
  </si>
  <si>
    <t>現道上で、特に交通規制及びその処理が伴う作業</t>
  </si>
  <si>
    <t>騒音・振動・水質汚濁以外の環境対策、廃棄物処理等</t>
  </si>
  <si>
    <t>【事例：周辺環境や社会条件等の施工現場での対応が必要になった工事等】</t>
  </si>
  <si>
    <t>○横断函渠工事や電線地中化工事等の現道開削工事で、ガス管・水道管・電話線等の移設が施工工程に大きく影響した工事。</t>
  </si>
  <si>
    <t>○鉄道営業線及び供用中道路を跨ぐ跨線橋又は跨道橋工事。</t>
  </si>
  <si>
    <t>○市街地等の家屋密集地での。鉄道又は道路をアンダーパスする跨線橋又は跨道橋工事。</t>
  </si>
  <si>
    <t>○市街地での夜間工事。</t>
  </si>
  <si>
    <t>○ＤＩＤ地区での工事。</t>
  </si>
  <si>
    <t>○供用中の道路（概ね交通量１万台以上）で片側交互通行の交通規制をした工事。</t>
  </si>
  <si>
    <t>○供用中の道路での舗装及び修繕工事。</t>
  </si>
  <si>
    <t>○支障物件の移設が工程上クリティカルパスになり、工程の遅れを生じ、回復に機械、人員等の補強を行った工事。</t>
  </si>
  <si>
    <t>○工事期間中の大半にわたって、規制標識類の設置・撤去を日々行い、交通解放を行った工事。</t>
  </si>
  <si>
    <t>○地元調整や環境対策の制約が特に多い工事。</t>
  </si>
  <si>
    <t>○工事の実施にあたり各種の制約があり、工程的にも特に厳しく、施工の制限を受けた工事。</t>
  </si>
  <si>
    <t>○工事に先立ち又は施工中で、監視・観測等の結果に基づき、工法変更を行った工事。</t>
  </si>
  <si>
    <t>○環境対策が工程に大きな影響を与えた工事。</t>
  </si>
  <si>
    <t>○施工ヤードが狭く、高さ制限もあり、施工及び機械の移動や旋回等に制約を受けた工事。</t>
  </si>
  <si>
    <t>○大気圧を超える気圧下の作業室での工事。</t>
  </si>
  <si>
    <t>○酸欠・有毒・可燃性ガス等の対策が必要な工事。地上・水面から10ｍ以上（10ｍ以下）での工事。</t>
  </si>
  <si>
    <t>○工程上他工事の制約を受け、機械、人員の増強を行った工事。</t>
  </si>
  <si>
    <t>○その他、周辺環境又は社会条件への対応が必要であり、特に評価すべき技術があるとされた工事。</t>
  </si>
  <si>
    <t>■施工現場での対応</t>
  </si>
  <si>
    <t>災害等での臨機の処置</t>
  </si>
  <si>
    <t>施工状況（条件）の変化に対応した施工・工法等の自発的提案と対応等</t>
  </si>
  <si>
    <t>■その他</t>
  </si>
  <si>
    <t>その他、施工及び工法等の優れた技術力及び能力として、評価する必要がある事項</t>
  </si>
  <si>
    <t>（理由：　　　　　　　　　　　　　　　　　　　　　　　　　　　　　　）</t>
  </si>
  <si>
    <t>【その他】</t>
  </si>
  <si>
    <t>○その他、施工及び工法等の優れた技術力及び能力として評価する技術</t>
  </si>
  <si>
    <t>評点：</t>
  </si>
  <si>
    <t>＊技術力は加点評点とする。</t>
  </si>
  <si>
    <t>＊加点は０点～13点の範囲とする。</t>
  </si>
  <si>
    <t>＊該当キーワードの数と重みを勘案して評点する。</t>
  </si>
  <si>
    <t>（１項目２点を目安とするが、内容によってはそれ以上、またはそれ以下の点数を与えてもよい。）</t>
  </si>
  <si>
    <t>【技術力のキーワードの詳細】</t>
  </si>
  <si>
    <t>創意工夫キーワード一覧表（創意工夫が多く見られるリスト）</t>
  </si>
  <si>
    <t>カテゴリー</t>
  </si>
  <si>
    <t>その他（項目記載）</t>
  </si>
  <si>
    <t>施工性</t>
  </si>
  <si>
    <t>品質</t>
  </si>
  <si>
    <t>安全性</t>
  </si>
  <si>
    <t>作業環境</t>
  </si>
  <si>
    <t>その他</t>
  </si>
  <si>
    <t>５．創意工夫</t>
  </si>
  <si>
    <t>Ⅰ．創意工夫</t>
  </si>
  <si>
    <t>■準備・後片付け関係</t>
  </si>
  <si>
    <t>■施工関係</t>
  </si>
  <si>
    <t>測量・位置出しにおける工夫</t>
  </si>
  <si>
    <t>その他（理由：　　　　　　　　　　　　　　　　　　　　　　　　　　　　　　　　　　　　　　　　　）</t>
  </si>
  <si>
    <t>施工に伴う器具・工具・装置類の工夫</t>
  </si>
  <si>
    <t>コンクリート二次製品の利用等、代替材の適用と工夫</t>
  </si>
  <si>
    <t>土工、地盤改良、橋梁仮設、舗装、コンクリート打設等の施工関係の工夫</t>
  </si>
  <si>
    <t>部材・機材等の運搬・吊り方式等を含む施工方法等の工夫</t>
  </si>
  <si>
    <t>給排水・衛生設備工事等の配管・ポンプ類の凍結防止策、つなぎ等の工夫</t>
  </si>
  <si>
    <t>照明・視界確保等の工夫</t>
  </si>
  <si>
    <t>仮排水、仮道路、迂回路等の計画施工の工夫</t>
  </si>
  <si>
    <t>運搬車両・施工機械等の工夫</t>
  </si>
  <si>
    <t>支保工、型枠工、足場工及び仮桟橋、覆工版、山留め等の仮設工関係の工夫</t>
  </si>
  <si>
    <t>施工管理及び品質向上等の工夫</t>
  </si>
  <si>
    <t>■品質関係</t>
  </si>
  <si>
    <t>集計ソフト等の活用と工夫</t>
  </si>
  <si>
    <t>土工関係の工夫</t>
  </si>
  <si>
    <t>コンクリート打設関係の工夫（材料、打設、養生、出来高、品質等）</t>
  </si>
  <si>
    <t>鉄筋、ＰＣケーブル、コンクリート二次製品等の使用材料の工夫</t>
  </si>
  <si>
    <t>配筋・溶接作業等に関係する工夫</t>
  </si>
  <si>
    <t>■安全衛生関係</t>
  </si>
  <si>
    <t>安全仮設備等の工夫（落下物、墜落、転落、挟まれ、看板、立入禁止柵、手摺、足場等）</t>
  </si>
  <si>
    <t>安全教育、技術向上講習会等、教育・ミーティング、安全パトロール等に関する工夫</t>
  </si>
  <si>
    <t>現場事務所、労務者休憩所等の居住空間及び設備等の工夫</t>
  </si>
  <si>
    <t>有毒ガス・可燃ガスの処理及び粉塵防止策や作業中の換気等の工夫</t>
  </si>
  <si>
    <t>供用中の道路等事故防止及び一般交通確保等のための工夫</t>
  </si>
  <si>
    <t>苦渋作業等の作業環境低減等の工夫</t>
  </si>
  <si>
    <t>ゴミの減量化、アイドリングストップの励行等の地球環境への工夫</t>
  </si>
  <si>
    <t>■施工管理関係</t>
  </si>
  <si>
    <t>盛土の締固、場所打ち杭や既成杭の施工高さ等の施工に関する工夫</t>
  </si>
  <si>
    <t>施工計画書及び写真管理等の工夫</t>
  </si>
  <si>
    <t>出来形、品質との計測関係等の工夫及び集計、管理図等の工夫</t>
  </si>
  <si>
    <t>ＣＡＤ、施工管理ソフト、度量管理システム等の活用</t>
  </si>
  <si>
    <t>＊特に評価すべき創意工夫事例を加点評価する</t>
  </si>
  <si>
    <t>＊加点は０～７点の範囲とする</t>
  </si>
  <si>
    <t>＊該当キーワードの数と重みを勘案して評点する</t>
  </si>
  <si>
    <t>（１項目１点を目安とするが、内容によってはそれ以上の点数を与えてもよい）</t>
  </si>
  <si>
    <t>（</t>
  </si>
  <si>
    <t>※創意工夫においては「４．技術力」の考査項目において評価するほどではないが、企業の工夫やノウハウにより特筆すべき便益があれば加点・抽出記載する。</t>
  </si>
  <si>
    <t>※「２．施工状況」「３．出来形及び出来ばえ」においても創意工夫は加点対象とされるが、企業努力を引き立たせるため、本考査項目でも再評価する。</t>
  </si>
  <si>
    <t>※創意工夫は「実用新案・特許クラス」から「現場に適した本当に些細な工夫ではあるが非常に役立つ軽微な工夫」まで様々なレベルがあるが、本項目では軽微なものを評価する。</t>
  </si>
  <si>
    <t>※設計変更の対象としない工法や施工段取り等で軽微な行為。</t>
  </si>
  <si>
    <t>【創意工夫の詳細評価】</t>
  </si>
  <si>
    <t>※技術力とは、工事全体を通して他の模範となるものを評定するものである。</t>
  </si>
  <si>
    <t>※技術力では指定仮設も含む。</t>
  </si>
  <si>
    <t>※技術力では「実用新案・特許クラス」から「現場に適した本当に些細な工夫であるが、非常に役立つ軽微な工夫」まで様々なレベルがあるが、本項目では「５．創意工夫」で評価しなかったものを対象とする。</t>
  </si>
  <si>
    <t>上記２項目該当　→　ｅ</t>
  </si>
  <si>
    <t>上記該当　→　ｅ</t>
  </si>
  <si>
    <t>上記２項目以上該当　→　ｅ</t>
  </si>
  <si>
    <t>上記Ａに該当　→　ｄ</t>
  </si>
  <si>
    <t>上記Ｂに該当　→　ｅ</t>
  </si>
  <si>
    <t>上記該当　→　ｄ</t>
  </si>
  <si>
    <t>工程管理がやや不備</t>
  </si>
  <si>
    <t>工程管理が不備</t>
  </si>
  <si>
    <t>工程管理が適切</t>
  </si>
  <si>
    <t>工程管理がほぼ適切</t>
  </si>
  <si>
    <t>出来形が、測定項目、測定基準及び規格値を満足し、ばらつきが規格値の概ね50％以内である。</t>
  </si>
  <si>
    <t>出来形が、測定項目、測定基準及び規格値を満足し、ばらつきが規格値の概ね80％以内である。</t>
  </si>
  <si>
    <t>出来形が、測定項目、測定基準及び規格値を満足しているが上記には該当しない。</t>
  </si>
  <si>
    <t>出来形が、測定項目、測定基準及び規格値を満足せず、規格値をこえるものがある。</t>
  </si>
  <si>
    <t>注）</t>
  </si>
  <si>
    <t>①</t>
  </si>
  <si>
    <t>②</t>
  </si>
  <si>
    <t>③</t>
  </si>
  <si>
    <t>出来形の評定は、工事全般を通したものとする。</t>
  </si>
  <si>
    <t>出来形とは、設計図書に示された工事目的物の形状寸法である。</t>
  </si>
  <si>
    <t>出来形管理とは、「土木工事施工管理基準」の測定項目、測定基準及び規格値に基づく形状寸法を確保する管理体系である。</t>
  </si>
  <si>
    <t>品質関係の試験結果が、規格値、試験基準を満足し、ばらつきが規格値の概ね50％以内である。</t>
  </si>
  <si>
    <t>品質関係の試験結果が、規格値、試験基準を満足し、ばらつきが規格値の概ね80％以内である。</t>
  </si>
  <si>
    <t>品質関係の試験結果が、規格値、試験基準を満足しているが上記には該当しない。</t>
  </si>
  <si>
    <t>品質関係の試験結果が、規格値、試験基準を満足せず品質が劣る。</t>
  </si>
  <si>
    <t>品質の評定は、工事全般を通したものとする。</t>
  </si>
  <si>
    <t>品質とは、設計図書に示された工事目的物の規格である。</t>
  </si>
  <si>
    <t>品質管理とは、「土木工事施工管理基準」の試験項目、試験基準及び規格値に基づく全ての段階における品質確保のための管理体系である。</t>
  </si>
  <si>
    <t>○冬期施工のため、大規模な雪寒冬囲いをする必要があり、冬期の養生温度の管理や施工スペースの制限を受けた工事。</t>
  </si>
  <si>
    <t>電気工事等配線・配管等での工夫</t>
  </si>
  <si>
    <t>作業分担の範囲が施工体制台帳、施工体系図で確認できる。</t>
  </si>
  <si>
    <t>請負代金内訳書が、求めに応じ適切な時期に提出されている。</t>
  </si>
  <si>
    <t>設計図書の照査が十分で、現場との相違があった場合は適切に対応している。</t>
  </si>
  <si>
    <t>工事材料の使用及び調達計画が十分になされ、管理されている。</t>
  </si>
  <si>
    <t>立会確認等の依頼が、適切な時期に行われている。</t>
  </si>
  <si>
    <t>過積載防止に積極的に取り組んでいる。</t>
  </si>
  <si>
    <t>製品の性能、機能が設計値（設計図書）に適合している。</t>
  </si>
  <si>
    <t>工事名：</t>
  </si>
  <si>
    <t>工事名：</t>
  </si>
  <si>
    <t>別紙２－１【土木】</t>
  </si>
  <si>
    <t>別紙２－２【土木】</t>
  </si>
  <si>
    <t>別紙２－３【土木】</t>
  </si>
  <si>
    <t>別紙２－４【土木】</t>
  </si>
  <si>
    <t>別紙２－５【土木】</t>
  </si>
  <si>
    <t>別紙２－６【土木】</t>
  </si>
  <si>
    <t>別紙２－７【土木】</t>
  </si>
  <si>
    <t>別紙２－８【土木】</t>
  </si>
  <si>
    <t>別紙２－１【機械・電気設備】</t>
  </si>
  <si>
    <t>別紙２－２【機械・電気設備】</t>
  </si>
  <si>
    <t>別紙２－３【機械・電気設備】</t>
  </si>
  <si>
    <t>別紙２－４【機械・電気設備】</t>
  </si>
  <si>
    <t>別紙２－５【機械・電気設備】</t>
  </si>
  <si>
    <t>別紙２－６【機械・電気設備】</t>
  </si>
  <si>
    <t>別紙２－７【機械・電気設備】</t>
  </si>
  <si>
    <t>別紙２－８【機械・電気設備】</t>
  </si>
  <si>
    <t>契約書別記第18条第1項第1号から第5号に係る設計図書の照査を行い、監督員の確認を受けて施工を行っている。</t>
  </si>
  <si>
    <t>契約書第17条第2項に基づき破壊検査を行った。</t>
  </si>
  <si>
    <t>工程表が、契約後7日以内に提出されている。</t>
  </si>
  <si>
    <t>下請の施工体制、施工状況を把握し、部下等共によく指導している。</t>
  </si>
  <si>
    <t>店社パトロールを月1回以上活動し、記録が整備されている。</t>
  </si>
  <si>
    <t>安全教育・訓練等を月4時間以上適時、的確に実施し、記録が整備されている。</t>
  </si>
  <si>
    <t>災害防止（工事安全）協議会等を設置し、月1回以上活動し、記録が整備されている。</t>
  </si>
  <si>
    <t>上記Ｂ項目に該当　→　ｅ</t>
  </si>
  <si>
    <t>＊加点は0点～13点の範囲とする。</t>
  </si>
  <si>
    <t>（1項目2点を目安とするが、内容によってはそれ以上、またはそれ以下の点数を与えてもよい。）</t>
  </si>
  <si>
    <t>上記１項目でも該当があれば　→　ｄ</t>
  </si>
  <si>
    <t>上記Ａに1項目でも該当があれば　→　ｄ</t>
  </si>
  <si>
    <t>施工体制台帳、施工体系図が整備され、施工体系図も現場に掲げられ、現場と一致している。</t>
  </si>
  <si>
    <t>現場代理人等の技術者配置が不備で、文書により改善指示を行った。</t>
  </si>
  <si>
    <t>週休2日（4週8休以上）の確保に向けた企業の取組みが図られている。</t>
  </si>
  <si>
    <t>週休２日（４週８休以上）の確保に向けた企業の取組みが図られている。</t>
  </si>
  <si>
    <t>現場環境の改善に積極的に取り組んでいる。</t>
  </si>
  <si>
    <t>＊現場環境改善費を用いた取組みは、評価の対象としない</t>
  </si>
  <si>
    <t>社内の管理基準を設定し、適切に管理している。</t>
  </si>
  <si>
    <t>工事写真撮影基準の管理項目を満足している。</t>
  </si>
  <si>
    <t>製品の形状、寸法及び据付に関する出来高が設計値（設計図書）に適合している。</t>
  </si>
  <si>
    <t>製作着手前に品質や性能確保に係る技術検討が十分され、内容が確認できる。</t>
  </si>
  <si>
    <t>材料、部品の品質及び性能が証明書等で確認でき、満足している。</t>
  </si>
  <si>
    <t>機器の品質、機能及び性能が成績書等で確認でき、満足している。</t>
  </si>
  <si>
    <t>溶接管理が設計書のとおり実施され、内容が確認でき、欠陥がなく満足している。</t>
  </si>
  <si>
    <t>塗装管理が設計書のとおり実施され、内容が確認でき、欠陥がなく満足している。</t>
  </si>
  <si>
    <t>ケーブル及び配管等が承諾図書のとおり布設、接続されている。</t>
  </si>
  <si>
    <t>現地状況を勘案し、施工方法等についての提案を行うなど積極的に取り組んでいることが確認できる。</t>
  </si>
  <si>
    <t>構造物の劣化状況をよく把握して、適切な対策を施していることが確認できる。</t>
  </si>
  <si>
    <t>操作制御関係が、所定の機能を有しているとともに、必要な安全装置、保護装置の機能が確認でき、満足している。</t>
  </si>
  <si>
    <t>設備の機能、性能管理が設計図書のとおり実施され、内容が確認でき、欠陥がなく満足している。</t>
  </si>
  <si>
    <t>設備の構造や機器の配置が、点検や消耗品の交換作業が容易にできるよう工夫していることが確認できる。</t>
  </si>
  <si>
    <t>設備の統合性が設計図書のとおり確保され、内容が確認でき、満足している。</t>
  </si>
  <si>
    <t>計器及びバルブ等に状態を示すラベルなどが見やすく表示していることが確認できる。</t>
  </si>
  <si>
    <t>不可視部分を写真記録で確認できる。</t>
  </si>
  <si>
    <t>設備の取扱説明書を工夫し作成していることが確認できる。</t>
  </si>
  <si>
    <t>その他（理由：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</si>
</sst>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評価率　&quot;0.0%"/>
    <numFmt numFmtId="178" formatCode="&quot;評価　&quot;@"/>
    <numFmt numFmtId="179" formatCode="#&quot;点&quot;"/>
    <numFmt numFmtId="180" formatCode="#&quot;　　点&quot;"/>
    <numFmt numFmtId="181" formatCode="@&quot;）&quot;"/>
  </numFmts>
  <fonts count="49">
    <font>
      <sz val="11"/>
      <color theme="1"/>
      <name val="Calibri"/>
      <family val="3"/>
    </font>
    <font>
      <sz val="11"/>
      <color indexed="8"/>
      <name val="ＭＳ Ｐゴシック"/>
      <family val="3"/>
    </font>
    <font>
      <sz val="6"/>
      <name val="ＭＳ Ｐゴシック"/>
      <family val="3"/>
    </font>
    <font>
      <b/>
      <sz val="11"/>
      <name val="ＭＳ Ｐゴシック"/>
      <family val="3"/>
    </font>
    <font>
      <sz val="8"/>
      <name val="ＭＳ Ｐ明朝"/>
      <family val="1"/>
    </font>
    <font>
      <b/>
      <sz val="9"/>
      <name val="ＭＳ Ｐゴシック"/>
      <family val="3"/>
    </font>
    <font>
      <sz val="11"/>
      <name val="ＭＳ Ｐ明朝"/>
      <family val="1"/>
    </font>
    <font>
      <sz val="9"/>
      <name val="ＭＳ Ｐ明朝"/>
      <family val="1"/>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1"/>
      <color indexed="8"/>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sz val="11"/>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style="medium"/>
    </border>
    <border>
      <left>
        <color indexed="63"/>
      </left>
      <right style="thin"/>
      <top style="thin"/>
      <bottom style="thin"/>
    </border>
    <border>
      <left>
        <color indexed="63"/>
      </left>
      <right style="thin"/>
      <top>
        <color indexed="63"/>
      </top>
      <bottom style="thin"/>
    </border>
    <border>
      <left style="medium"/>
      <right style="medium"/>
      <top>
        <color indexed="63"/>
      </top>
      <bottom style="mediu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medium"/>
      <bottom style="medium"/>
    </border>
    <border>
      <left>
        <color indexed="63"/>
      </left>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78">
    <xf numFmtId="0" fontId="0" fillId="0" borderId="0" xfId="0" applyFont="1" applyAlignment="1">
      <alignment vertical="center"/>
    </xf>
    <xf numFmtId="0" fontId="47"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6"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left" vertical="center"/>
    </xf>
    <xf numFmtId="0" fontId="7" fillId="0" borderId="11" xfId="0" applyFont="1" applyBorder="1" applyAlignment="1">
      <alignment horizontal="center" vertical="center"/>
    </xf>
    <xf numFmtId="0" fontId="6" fillId="0" borderId="14" xfId="0" applyFont="1" applyBorder="1" applyAlignment="1">
      <alignment horizontal="left" vertical="center"/>
    </xf>
    <xf numFmtId="0" fontId="4" fillId="0" borderId="0" xfId="0" applyFont="1" applyAlignment="1">
      <alignment horizontal="center" vertical="center" textRotation="255"/>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4" fillId="0" borderId="17" xfId="0" applyFont="1" applyBorder="1" applyAlignment="1">
      <alignment horizontal="center" vertical="center" textRotation="255"/>
    </xf>
    <xf numFmtId="0" fontId="4" fillId="0" borderId="16" xfId="0" applyFont="1" applyBorder="1" applyAlignment="1">
      <alignment horizontal="center" vertical="center"/>
    </xf>
    <xf numFmtId="0" fontId="6" fillId="0" borderId="18" xfId="0" applyFont="1" applyBorder="1" applyAlignment="1">
      <alignment horizontal="left"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0" borderId="18" xfId="0" applyFont="1" applyBorder="1" applyAlignment="1">
      <alignment horizontal="left" vertical="center" wrapText="1"/>
    </xf>
    <xf numFmtId="0" fontId="4" fillId="6" borderId="11" xfId="0" applyFont="1" applyFill="1" applyBorder="1" applyAlignment="1">
      <alignment horizontal="center" vertical="center"/>
    </xf>
    <xf numFmtId="0" fontId="4" fillId="6" borderId="21" xfId="0" applyFont="1" applyFill="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6" borderId="16" xfId="0" applyFont="1" applyFill="1" applyBorder="1" applyAlignment="1">
      <alignment horizontal="center" vertical="center"/>
    </xf>
    <xf numFmtId="0" fontId="4" fillId="0" borderId="18" xfId="0" applyFont="1" applyBorder="1" applyAlignment="1">
      <alignment horizontal="left" vertical="center"/>
    </xf>
    <xf numFmtId="0" fontId="4" fillId="6" borderId="22"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right" vertical="center"/>
    </xf>
    <xf numFmtId="177"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right" vertical="center"/>
    </xf>
    <xf numFmtId="177" fontId="6" fillId="0" borderId="24" xfId="0" applyNumberFormat="1" applyFont="1" applyBorder="1" applyAlignment="1">
      <alignment horizontal="center" vertical="center"/>
    </xf>
    <xf numFmtId="178" fontId="6" fillId="0" borderId="24"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4" fillId="6" borderId="11" xfId="0" applyFont="1" applyFill="1" applyBorder="1" applyAlignment="1">
      <alignment horizontal="center" vertical="center" wrapText="1"/>
    </xf>
    <xf numFmtId="0" fontId="4" fillId="0" borderId="0" xfId="0" applyFont="1" applyBorder="1" applyAlignment="1">
      <alignment horizontal="center" vertical="center"/>
    </xf>
    <xf numFmtId="0" fontId="4" fillId="6" borderId="23" xfId="0" applyFont="1" applyFill="1" applyBorder="1" applyAlignment="1">
      <alignment horizontal="center" vertical="center"/>
    </xf>
    <xf numFmtId="0" fontId="4" fillId="6" borderId="13" xfId="0" applyFont="1" applyFill="1" applyBorder="1" applyAlignment="1">
      <alignment horizontal="center" vertical="center"/>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178" fontId="6" fillId="0" borderId="0" xfId="0" applyNumberFormat="1" applyFont="1" applyBorder="1" applyAlignment="1">
      <alignment horizontal="center" vertical="center"/>
    </xf>
    <xf numFmtId="0" fontId="6"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6" fillId="0" borderId="0" xfId="0" applyFont="1" applyBorder="1" applyAlignment="1">
      <alignment horizontal="left" vertical="center"/>
    </xf>
    <xf numFmtId="0" fontId="6" fillId="0" borderId="14" xfId="0" applyFont="1" applyBorder="1" applyAlignment="1">
      <alignment horizontal="left" vertical="center" wrapText="1"/>
    </xf>
    <xf numFmtId="0" fontId="6" fillId="0" borderId="18" xfId="0" applyFont="1" applyBorder="1" applyAlignment="1">
      <alignment horizontal="left" vertical="center" wrapText="1"/>
    </xf>
    <xf numFmtId="0" fontId="4" fillId="6" borderId="19"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6" fillId="0" borderId="0" xfId="0" applyFont="1" applyAlignment="1">
      <alignment horizontal="center" vertical="center" wrapText="1"/>
    </xf>
    <xf numFmtId="0" fontId="4" fillId="0" borderId="0" xfId="0" applyFont="1" applyBorder="1" applyAlignment="1">
      <alignment horizontal="center" vertical="center" wrapText="1"/>
    </xf>
    <xf numFmtId="0" fontId="4" fillId="6" borderId="26" xfId="0" applyFont="1" applyFill="1" applyBorder="1" applyAlignment="1">
      <alignment horizontal="center" vertical="center"/>
    </xf>
    <xf numFmtId="0" fontId="4" fillId="6" borderId="14" xfId="0" applyFont="1" applyFill="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horizontal="left" vertical="top" wrapText="1"/>
    </xf>
    <xf numFmtId="0" fontId="4" fillId="6" borderId="12" xfId="0" applyFont="1" applyFill="1" applyBorder="1" applyAlignment="1">
      <alignment horizontal="center" vertical="center"/>
    </xf>
    <xf numFmtId="0" fontId="4" fillId="0" borderId="0" xfId="0" applyFont="1" applyFill="1" applyBorder="1" applyAlignment="1">
      <alignment horizontal="left" vertical="center"/>
    </xf>
    <xf numFmtId="0" fontId="4" fillId="6" borderId="17" xfId="0" applyFont="1" applyFill="1" applyBorder="1" applyAlignment="1">
      <alignment horizontal="center" vertical="center"/>
    </xf>
    <xf numFmtId="0" fontId="4" fillId="0" borderId="21" xfId="0" applyFont="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Border="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left" vertical="center"/>
    </xf>
    <xf numFmtId="0" fontId="4" fillId="0" borderId="18" xfId="0" applyFont="1" applyFill="1" applyBorder="1" applyAlignment="1">
      <alignment horizontal="center" vertical="center"/>
    </xf>
    <xf numFmtId="177" fontId="4" fillId="0" borderId="0" xfId="0" applyNumberFormat="1" applyFont="1" applyBorder="1" applyAlignment="1">
      <alignment horizontal="left" vertical="center" wrapText="1"/>
    </xf>
    <xf numFmtId="177" fontId="4" fillId="0" borderId="24" xfId="0" applyNumberFormat="1" applyFont="1" applyBorder="1" applyAlignment="1">
      <alignment horizontal="left" vertical="center" wrapText="1"/>
    </xf>
    <xf numFmtId="0" fontId="4" fillId="0" borderId="15" xfId="0" applyFont="1" applyBorder="1" applyAlignment="1">
      <alignment vertical="center" wrapText="1"/>
    </xf>
    <xf numFmtId="177" fontId="4" fillId="0" borderId="0" xfId="0" applyNumberFormat="1" applyFont="1" applyBorder="1" applyAlignment="1">
      <alignment vertical="center" wrapText="1"/>
    </xf>
    <xf numFmtId="177" fontId="4" fillId="0" borderId="10" xfId="0" applyNumberFormat="1" applyFont="1" applyBorder="1" applyAlignment="1">
      <alignment vertical="center" wrapText="1"/>
    </xf>
    <xf numFmtId="0" fontId="4" fillId="0" borderId="0" xfId="0" applyFont="1" applyBorder="1" applyAlignment="1">
      <alignment horizontal="right" vertical="center"/>
    </xf>
    <xf numFmtId="0" fontId="4" fillId="0" borderId="12" xfId="0" applyFont="1" applyBorder="1" applyAlignment="1">
      <alignment horizontal="center"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0" borderId="17" xfId="0" applyFont="1" applyBorder="1" applyAlignment="1">
      <alignment horizontal="center" vertical="center"/>
    </xf>
    <xf numFmtId="180" fontId="6" fillId="24" borderId="24" xfId="0" applyNumberFormat="1" applyFont="1" applyFill="1" applyBorder="1" applyAlignment="1">
      <alignment horizontal="right" vertical="center"/>
    </xf>
    <xf numFmtId="0" fontId="4" fillId="0" borderId="0" xfId="0" applyFont="1" applyAlignment="1">
      <alignment horizontal="left" vertical="center"/>
    </xf>
    <xf numFmtId="181" fontId="4" fillId="0" borderId="10" xfId="0" applyNumberFormat="1" applyFont="1" applyBorder="1" applyAlignment="1">
      <alignment horizontal="center" vertical="center"/>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4" fillId="0" borderId="14" xfId="0" applyFont="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0" xfId="0" applyFont="1" applyFill="1" applyBorder="1" applyAlignment="1">
      <alignment horizontal="right" vertical="center"/>
    </xf>
    <xf numFmtId="181" fontId="4" fillId="0" borderId="0" xfId="0" applyNumberFormat="1" applyFont="1" applyFill="1" applyBorder="1" applyAlignment="1">
      <alignment horizontal="center" vertical="center"/>
    </xf>
    <xf numFmtId="180" fontId="6" fillId="24" borderId="0" xfId="0" applyNumberFormat="1" applyFont="1" applyFill="1" applyBorder="1" applyAlignment="1">
      <alignment horizontal="right" vertical="center"/>
    </xf>
    <xf numFmtId="0" fontId="6" fillId="0" borderId="14"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24" xfId="0" applyFont="1" applyFill="1" applyBorder="1" applyAlignment="1">
      <alignment horizontal="center" vertical="center"/>
    </xf>
    <xf numFmtId="0" fontId="4" fillId="0" borderId="25" xfId="0" applyFont="1" applyBorder="1" applyAlignment="1">
      <alignment horizontal="left" vertical="center" wrapText="1"/>
    </xf>
    <xf numFmtId="0" fontId="6" fillId="0" borderId="24" xfId="0" applyFont="1" applyBorder="1" applyAlignment="1">
      <alignment horizontal="right" vertical="center"/>
    </xf>
    <xf numFmtId="0" fontId="6" fillId="0" borderId="24"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24" xfId="0" applyFont="1" applyBorder="1" applyAlignment="1">
      <alignment horizontal="left" vertical="center" wrapText="1"/>
    </xf>
    <xf numFmtId="0" fontId="4" fillId="0" borderId="21" xfId="0" applyFont="1" applyBorder="1" applyAlignment="1">
      <alignment horizontal="left" vertical="center" wrapText="1"/>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7" fillId="0" borderId="0" xfId="0" applyFont="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left" vertical="center"/>
    </xf>
    <xf numFmtId="0" fontId="6" fillId="24" borderId="18" xfId="0" applyFont="1" applyFill="1" applyBorder="1" applyAlignment="1">
      <alignment horizontal="center" vertical="center"/>
    </xf>
    <xf numFmtId="0" fontId="6" fillId="24" borderId="0" xfId="0" applyFont="1" applyFill="1" applyBorder="1" applyAlignment="1">
      <alignment horizontal="center" vertical="center"/>
    </xf>
    <xf numFmtId="0" fontId="6" fillId="0" borderId="17"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8" xfId="0" applyFont="1" applyBorder="1" applyAlignment="1">
      <alignment horizontal="left" vertical="top"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25" xfId="0" applyFont="1" applyBorder="1" applyAlignment="1">
      <alignment horizontal="left" vertical="top" wrapText="1"/>
    </xf>
    <xf numFmtId="0" fontId="6" fillId="0" borderId="24" xfId="0" applyFont="1" applyBorder="1" applyAlignment="1">
      <alignment horizontal="left" vertical="top" wrapText="1"/>
    </xf>
    <xf numFmtId="0" fontId="6" fillId="0" borderId="21" xfId="0" applyFont="1" applyBorder="1" applyAlignment="1">
      <alignment horizontal="left" vertical="top" wrapText="1"/>
    </xf>
    <xf numFmtId="0" fontId="4" fillId="0" borderId="0" xfId="0" applyFont="1" applyBorder="1" applyAlignment="1">
      <alignment horizontal="center" vertical="center"/>
    </xf>
    <xf numFmtId="0" fontId="4" fillId="0" borderId="18" xfId="0" applyFont="1" applyBorder="1" applyAlignment="1">
      <alignment horizontal="left" vertical="center"/>
    </xf>
    <xf numFmtId="0" fontId="4" fillId="0" borderId="10" xfId="0" applyFont="1" applyBorder="1" applyAlignment="1">
      <alignment horizontal="center"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left" vertical="center"/>
    </xf>
    <xf numFmtId="0" fontId="4" fillId="0" borderId="16" xfId="0" applyFont="1" applyBorder="1" applyAlignment="1">
      <alignment horizontal="left" vertical="center"/>
    </xf>
    <xf numFmtId="0" fontId="6" fillId="24" borderId="25" xfId="0" applyFont="1" applyFill="1" applyBorder="1" applyAlignment="1">
      <alignment horizontal="center" vertical="center"/>
    </xf>
    <xf numFmtId="0" fontId="6" fillId="24" borderId="24" xfId="0" applyFont="1" applyFill="1" applyBorder="1" applyAlignment="1">
      <alignment horizontal="center" vertical="center"/>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25" xfId="0" applyFont="1" applyBorder="1" applyAlignment="1">
      <alignment horizontal="left" vertical="top" wrapText="1"/>
    </xf>
    <xf numFmtId="0" fontId="4" fillId="0" borderId="24" xfId="0" applyFont="1" applyBorder="1" applyAlignment="1">
      <alignment horizontal="left" vertical="top" wrapText="1"/>
    </xf>
    <xf numFmtId="0" fontId="4" fillId="0" borderId="21" xfId="0" applyFont="1" applyBorder="1" applyAlignment="1">
      <alignment horizontal="left" vertical="top" wrapText="1"/>
    </xf>
    <xf numFmtId="0" fontId="4" fillId="0" borderId="18" xfId="0" applyFont="1" applyBorder="1" applyAlignment="1">
      <alignment horizontal="left" vertical="center" wrapText="1"/>
    </xf>
    <xf numFmtId="0" fontId="4" fillId="0" borderId="18"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7" fillId="0" borderId="12" xfId="0" applyFont="1" applyBorder="1" applyAlignment="1">
      <alignment horizontal="center" vertical="center"/>
    </xf>
    <xf numFmtId="0" fontId="7" fillId="0" borderId="27" xfId="0" applyFont="1" applyBorder="1" applyAlignment="1">
      <alignment horizontal="center" vertical="center"/>
    </xf>
    <xf numFmtId="0" fontId="7" fillId="0" borderId="20" xfId="0" applyFont="1" applyBorder="1" applyAlignment="1">
      <alignment horizontal="center" vertical="center"/>
    </xf>
    <xf numFmtId="0" fontId="7" fillId="0" borderId="11" xfId="0" applyFont="1" applyBorder="1" applyAlignment="1">
      <alignment horizontal="center" vertical="center"/>
    </xf>
    <xf numFmtId="177" fontId="4" fillId="0" borderId="0" xfId="0" applyNumberFormat="1" applyFont="1" applyBorder="1" applyAlignment="1">
      <alignment vertical="center" wrapText="1"/>
    </xf>
    <xf numFmtId="177" fontId="4" fillId="0" borderId="10" xfId="0" applyNumberFormat="1" applyFont="1" applyBorder="1" applyAlignment="1">
      <alignment vertical="center"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4" fillId="0" borderId="24" xfId="0" applyFont="1" applyBorder="1" applyAlignment="1">
      <alignment horizontal="right" vertic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177" fontId="4" fillId="0" borderId="0" xfId="0" applyNumberFormat="1" applyFont="1" applyBorder="1" applyAlignment="1">
      <alignment horizontal="left" vertical="center" wrapText="1"/>
    </xf>
    <xf numFmtId="177" fontId="4" fillId="0" borderId="10" xfId="0" applyNumberFormat="1" applyFont="1" applyBorder="1" applyAlignment="1">
      <alignment horizontal="left" vertical="center" wrapText="1"/>
    </xf>
    <xf numFmtId="0" fontId="6" fillId="0" borderId="0" xfId="0" applyFont="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1">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66"/>
  <sheetViews>
    <sheetView tabSelected="1" view="pageBreakPreview" zoomScaleSheetLayoutView="100" zoomScalePageLayoutView="0" workbookViewId="0" topLeftCell="A1">
      <selection activeCell="E2" sqref="E2:G2"/>
    </sheetView>
  </sheetViews>
  <sheetFormatPr defaultColWidth="9.140625" defaultRowHeight="15"/>
  <cols>
    <col min="1" max="1" width="14.57421875" style="7" customWidth="1"/>
    <col min="2" max="2" width="18.421875" style="7" bestFit="1" customWidth="1"/>
    <col min="3" max="4" width="3.140625" style="6" customWidth="1"/>
    <col min="5" max="5" width="15.00390625" style="6" customWidth="1"/>
    <col min="6" max="7" width="21.00390625" style="6" customWidth="1"/>
    <col min="8" max="8" width="3.00390625" style="6" customWidth="1"/>
    <col min="9" max="9" width="7.421875" style="6" customWidth="1"/>
    <col min="10" max="10" width="3.00390625" style="6" customWidth="1"/>
    <col min="11" max="11" width="7.421875" style="6" customWidth="1"/>
    <col min="12" max="12" width="3.00390625" style="6" customWidth="1"/>
    <col min="13" max="13" width="18.00390625" style="6" customWidth="1"/>
    <col min="14" max="16384" width="9.00390625" style="7" customWidth="1"/>
  </cols>
  <sheetData>
    <row r="1" spans="1:2" ht="13.5">
      <c r="A1" s="174" t="s">
        <v>290</v>
      </c>
      <c r="B1" s="174"/>
    </row>
    <row r="2" spans="2:13" ht="13.5">
      <c r="B2" s="104" t="s">
        <v>288</v>
      </c>
      <c r="C2" s="104"/>
      <c r="D2" s="104"/>
      <c r="E2" s="105"/>
      <c r="F2" s="105"/>
      <c r="G2" s="105"/>
      <c r="L2" s="166" t="s">
        <v>19</v>
      </c>
      <c r="M2" s="166"/>
    </row>
    <row r="3" spans="1:13" ht="13.5">
      <c r="A3" s="8" t="s">
        <v>0</v>
      </c>
      <c r="B3" s="9" t="s">
        <v>1</v>
      </c>
      <c r="C3" s="165"/>
      <c r="D3" s="165"/>
      <c r="E3" s="165"/>
      <c r="F3" s="8" t="s">
        <v>2</v>
      </c>
      <c r="G3" s="8" t="s">
        <v>3</v>
      </c>
      <c r="H3" s="167" t="s">
        <v>4</v>
      </c>
      <c r="I3" s="168"/>
      <c r="J3" s="168"/>
      <c r="K3" s="164"/>
      <c r="L3" s="165" t="s">
        <v>5</v>
      </c>
      <c r="M3" s="165"/>
    </row>
    <row r="4" spans="1:13" ht="13.5">
      <c r="A4" s="10" t="s">
        <v>7</v>
      </c>
      <c r="B4" s="10" t="s">
        <v>6</v>
      </c>
      <c r="C4" s="158"/>
      <c r="D4" s="159"/>
      <c r="E4" s="159"/>
      <c r="F4" s="11" t="s">
        <v>33</v>
      </c>
      <c r="G4" s="11" t="s">
        <v>8</v>
      </c>
      <c r="H4" s="156" t="s">
        <v>34</v>
      </c>
      <c r="I4" s="157"/>
      <c r="J4" s="157"/>
      <c r="K4" s="158"/>
      <c r="L4" s="159" t="s">
        <v>35</v>
      </c>
      <c r="M4" s="159"/>
    </row>
    <row r="5" spans="1:13" ht="22.5" customHeight="1" thickBot="1">
      <c r="A5" s="12"/>
      <c r="B5" s="12"/>
      <c r="C5" s="13" t="s">
        <v>9</v>
      </c>
      <c r="D5" s="13" t="s">
        <v>10</v>
      </c>
      <c r="E5" s="175"/>
      <c r="F5" s="175"/>
      <c r="G5" s="175"/>
      <c r="H5" s="175"/>
      <c r="I5" s="175"/>
      <c r="J5" s="175"/>
      <c r="K5" s="176"/>
      <c r="L5" s="16" t="s">
        <v>15</v>
      </c>
      <c r="M5" s="17"/>
    </row>
    <row r="6" spans="1:13" ht="13.5" customHeight="1" thickBot="1">
      <c r="A6" s="12"/>
      <c r="B6" s="18"/>
      <c r="C6" s="19">
        <v>1</v>
      </c>
      <c r="D6" s="20"/>
      <c r="E6" s="152" t="s">
        <v>281</v>
      </c>
      <c r="F6" s="108"/>
      <c r="G6" s="108"/>
      <c r="H6" s="108"/>
      <c r="I6" s="108"/>
      <c r="J6" s="108"/>
      <c r="K6" s="108"/>
      <c r="L6" s="22"/>
      <c r="M6" s="109" t="s">
        <v>16</v>
      </c>
    </row>
    <row r="7" spans="1:13" ht="13.5" customHeight="1">
      <c r="A7" s="12"/>
      <c r="B7" s="12"/>
      <c r="C7" s="23"/>
      <c r="D7" s="22"/>
      <c r="E7" s="152" t="s">
        <v>11</v>
      </c>
      <c r="F7" s="108"/>
      <c r="G7" s="108"/>
      <c r="H7" s="108"/>
      <c r="I7" s="108"/>
      <c r="J7" s="108"/>
      <c r="K7" s="108"/>
      <c r="L7" s="24"/>
      <c r="M7" s="109"/>
    </row>
    <row r="8" spans="1:13" ht="13.5" customHeight="1">
      <c r="A8" s="12"/>
      <c r="B8" s="12"/>
      <c r="C8" s="20"/>
      <c r="D8" s="22"/>
      <c r="E8" s="152" t="s">
        <v>20</v>
      </c>
      <c r="F8" s="108"/>
      <c r="G8" s="108"/>
      <c r="H8" s="108"/>
      <c r="I8" s="108"/>
      <c r="J8" s="108"/>
      <c r="K8" s="108"/>
      <c r="L8" s="24"/>
      <c r="M8" s="4"/>
    </row>
    <row r="9" spans="1:13" ht="13.5" customHeight="1">
      <c r="A9" s="12"/>
      <c r="B9" s="12"/>
      <c r="C9" s="20"/>
      <c r="D9" s="22"/>
      <c r="E9" s="152" t="s">
        <v>14</v>
      </c>
      <c r="F9" s="108"/>
      <c r="G9" s="108"/>
      <c r="H9" s="108"/>
      <c r="I9" s="108"/>
      <c r="J9" s="108"/>
      <c r="K9" s="108"/>
      <c r="L9" s="24"/>
      <c r="M9" s="25"/>
    </row>
    <row r="10" spans="1:13" ht="13.5" customHeight="1" thickBot="1">
      <c r="A10" s="12"/>
      <c r="B10" s="12"/>
      <c r="C10" s="26"/>
      <c r="D10" s="22"/>
      <c r="E10" s="152" t="s">
        <v>282</v>
      </c>
      <c r="F10" s="108"/>
      <c r="G10" s="108"/>
      <c r="H10" s="108"/>
      <c r="I10" s="108"/>
      <c r="J10" s="108"/>
      <c r="K10" s="109"/>
      <c r="L10" s="24"/>
      <c r="M10" s="4" t="s">
        <v>252</v>
      </c>
    </row>
    <row r="11" spans="1:13" ht="13.5" customHeight="1" thickBot="1">
      <c r="A11" s="12"/>
      <c r="B11" s="18"/>
      <c r="C11" s="19">
        <v>1</v>
      </c>
      <c r="D11" s="20"/>
      <c r="E11" s="152" t="s">
        <v>318</v>
      </c>
      <c r="F11" s="108"/>
      <c r="G11" s="108"/>
      <c r="H11" s="108"/>
      <c r="I11" s="108"/>
      <c r="J11" s="108"/>
      <c r="K11" s="108"/>
      <c r="L11" s="27"/>
      <c r="M11" s="4"/>
    </row>
    <row r="12" spans="1:13" ht="13.5" customHeight="1" thickBot="1">
      <c r="A12" s="12"/>
      <c r="B12" s="18"/>
      <c r="C12" s="28">
        <v>1</v>
      </c>
      <c r="D12" s="20"/>
      <c r="E12" s="152" t="s">
        <v>12</v>
      </c>
      <c r="F12" s="108"/>
      <c r="G12" s="108"/>
      <c r="H12" s="108"/>
      <c r="I12" s="108"/>
      <c r="J12" s="108"/>
      <c r="K12" s="108"/>
      <c r="L12" s="24"/>
      <c r="M12" s="25"/>
    </row>
    <row r="13" spans="1:13" ht="13.5" customHeight="1" thickBot="1">
      <c r="A13" s="12"/>
      <c r="B13" s="18"/>
      <c r="C13" s="19">
        <v>1</v>
      </c>
      <c r="D13" s="20"/>
      <c r="E13" s="152" t="s">
        <v>308</v>
      </c>
      <c r="F13" s="108"/>
      <c r="G13" s="108"/>
      <c r="H13" s="108"/>
      <c r="I13" s="108"/>
      <c r="J13" s="108"/>
      <c r="K13" s="108"/>
      <c r="L13" s="24"/>
      <c r="M13" s="25"/>
    </row>
    <row r="14" spans="1:13" ht="13.5" customHeight="1" thickBot="1">
      <c r="A14" s="12"/>
      <c r="B14" s="18"/>
      <c r="C14" s="19">
        <v>1</v>
      </c>
      <c r="D14" s="20"/>
      <c r="E14" s="152" t="s">
        <v>13</v>
      </c>
      <c r="F14" s="108"/>
      <c r="G14" s="108"/>
      <c r="H14" s="108"/>
      <c r="I14" s="108"/>
      <c r="J14" s="108"/>
      <c r="K14" s="108"/>
      <c r="L14" s="24"/>
      <c r="M14" s="25"/>
    </row>
    <row r="15" spans="1:13" ht="13.5" customHeight="1">
      <c r="A15" s="12"/>
      <c r="B15" s="12"/>
      <c r="C15" s="23"/>
      <c r="D15" s="22"/>
      <c r="E15" s="152" t="s">
        <v>18</v>
      </c>
      <c r="F15" s="108"/>
      <c r="G15" s="108"/>
      <c r="H15" s="108"/>
      <c r="I15" s="108"/>
      <c r="J15" s="108"/>
      <c r="K15" s="108"/>
      <c r="L15" s="24"/>
      <c r="M15" s="25"/>
    </row>
    <row r="16" spans="1:13" ht="13.5" customHeight="1">
      <c r="A16" s="29"/>
      <c r="B16" s="30" t="s">
        <v>17</v>
      </c>
      <c r="C16" s="7">
        <f>SUM(C6:C15)</f>
        <v>5</v>
      </c>
      <c r="D16" s="7">
        <f>SUM(D6:D15)</f>
        <v>0</v>
      </c>
      <c r="E16" s="31">
        <f>D16/C16</f>
        <v>0</v>
      </c>
      <c r="F16" s="32"/>
      <c r="G16" s="33"/>
      <c r="H16" s="33"/>
      <c r="I16" s="33"/>
      <c r="J16" s="33"/>
      <c r="K16" s="33"/>
      <c r="L16" s="34"/>
      <c r="M16" s="35"/>
    </row>
    <row r="17" spans="1:13" ht="13.5" customHeight="1">
      <c r="A17" s="29"/>
      <c r="B17" s="36"/>
      <c r="C17" s="7"/>
      <c r="D17" s="7"/>
      <c r="E17" s="37"/>
      <c r="F17" s="38"/>
      <c r="G17" s="39"/>
      <c r="H17" s="39"/>
      <c r="I17" s="33"/>
      <c r="J17" s="33"/>
      <c r="K17" s="33"/>
      <c r="L17" s="40"/>
      <c r="M17" s="41"/>
    </row>
    <row r="18" spans="1:13" ht="13.5" customHeight="1">
      <c r="A18" s="29"/>
      <c r="B18" s="10" t="s">
        <v>21</v>
      </c>
      <c r="C18" s="164" t="s">
        <v>22</v>
      </c>
      <c r="D18" s="165"/>
      <c r="E18" s="165"/>
      <c r="F18" s="8" t="s">
        <v>2</v>
      </c>
      <c r="G18" s="8" t="s">
        <v>3</v>
      </c>
      <c r="H18" s="167" t="s">
        <v>4</v>
      </c>
      <c r="I18" s="168"/>
      <c r="J18" s="168"/>
      <c r="K18" s="164"/>
      <c r="L18" s="165" t="s">
        <v>5</v>
      </c>
      <c r="M18" s="165"/>
    </row>
    <row r="19" spans="1:13" ht="13.5">
      <c r="A19" s="12"/>
      <c r="B19" s="12"/>
      <c r="C19" s="158" t="s">
        <v>30</v>
      </c>
      <c r="D19" s="159"/>
      <c r="E19" s="159"/>
      <c r="F19" s="11" t="s">
        <v>29</v>
      </c>
      <c r="G19" s="11" t="s">
        <v>8</v>
      </c>
      <c r="H19" s="156" t="s">
        <v>31</v>
      </c>
      <c r="I19" s="157"/>
      <c r="J19" s="157"/>
      <c r="K19" s="158"/>
      <c r="L19" s="159" t="s">
        <v>32</v>
      </c>
      <c r="M19" s="159"/>
    </row>
    <row r="20" spans="1:13" ht="22.5" customHeight="1" thickBot="1">
      <c r="A20" s="12"/>
      <c r="B20" s="12"/>
      <c r="C20" s="13" t="s">
        <v>9</v>
      </c>
      <c r="D20" s="13" t="s">
        <v>10</v>
      </c>
      <c r="E20" s="175"/>
      <c r="F20" s="175"/>
      <c r="G20" s="175"/>
      <c r="H20" s="175"/>
      <c r="I20" s="176"/>
      <c r="J20" s="16" t="s">
        <v>15</v>
      </c>
      <c r="K20" s="14"/>
      <c r="L20" s="7"/>
      <c r="M20" s="17"/>
    </row>
    <row r="21" spans="1:13" ht="13.5" customHeight="1" thickBot="1">
      <c r="A21" s="12"/>
      <c r="B21" s="18"/>
      <c r="C21" s="19">
        <v>1</v>
      </c>
      <c r="D21" s="20"/>
      <c r="E21" s="152" t="s">
        <v>39</v>
      </c>
      <c r="F21" s="108"/>
      <c r="G21" s="108"/>
      <c r="H21" s="108"/>
      <c r="I21" s="109"/>
      <c r="J21" s="20"/>
      <c r="K21" s="108" t="s">
        <v>319</v>
      </c>
      <c r="L21" s="108"/>
      <c r="M21" s="109"/>
    </row>
    <row r="22" spans="1:13" ht="13.5" customHeight="1" thickBot="1">
      <c r="A22" s="12"/>
      <c r="B22" s="18"/>
      <c r="C22" s="19">
        <v>1</v>
      </c>
      <c r="D22" s="20"/>
      <c r="E22" s="152" t="s">
        <v>40</v>
      </c>
      <c r="F22" s="108"/>
      <c r="G22" s="108"/>
      <c r="H22" s="108"/>
      <c r="I22" s="109"/>
      <c r="J22" s="3"/>
      <c r="K22" s="108"/>
      <c r="L22" s="108"/>
      <c r="M22" s="109"/>
    </row>
    <row r="23" spans="1:13" ht="13.5" customHeight="1" thickBot="1">
      <c r="A23" s="12"/>
      <c r="B23" s="18"/>
      <c r="C23" s="19">
        <v>1</v>
      </c>
      <c r="D23" s="20"/>
      <c r="E23" s="152" t="s">
        <v>23</v>
      </c>
      <c r="F23" s="108"/>
      <c r="G23" s="108"/>
      <c r="H23" s="108"/>
      <c r="I23" s="109"/>
      <c r="J23" s="42"/>
      <c r="K23" s="152" t="s">
        <v>36</v>
      </c>
      <c r="L23" s="108"/>
      <c r="M23" s="109"/>
    </row>
    <row r="24" spans="1:13" ht="13.5" customHeight="1" thickBot="1">
      <c r="A24" s="12"/>
      <c r="B24" s="18"/>
      <c r="C24" s="19">
        <v>1</v>
      </c>
      <c r="D24" s="20"/>
      <c r="E24" s="152" t="s">
        <v>24</v>
      </c>
      <c r="F24" s="108"/>
      <c r="G24" s="108"/>
      <c r="H24" s="108"/>
      <c r="I24" s="109"/>
      <c r="J24" s="3"/>
      <c r="K24" s="3"/>
      <c r="L24" s="43"/>
      <c r="M24" s="25"/>
    </row>
    <row r="25" spans="1:13" ht="13.5" customHeight="1" thickBot="1">
      <c r="A25" s="12"/>
      <c r="B25" s="18"/>
      <c r="C25" s="19">
        <v>1</v>
      </c>
      <c r="D25" s="20"/>
      <c r="E25" s="152" t="s">
        <v>25</v>
      </c>
      <c r="F25" s="108"/>
      <c r="G25" s="108"/>
      <c r="H25" s="108"/>
      <c r="I25" s="109"/>
      <c r="J25" s="3"/>
      <c r="K25" s="3"/>
      <c r="L25" s="43"/>
      <c r="M25" s="25"/>
    </row>
    <row r="26" spans="1:13" ht="13.5" customHeight="1" thickBot="1">
      <c r="A26" s="12"/>
      <c r="B26" s="18"/>
      <c r="C26" s="19">
        <v>1</v>
      </c>
      <c r="D26" s="20"/>
      <c r="E26" s="152" t="s">
        <v>283</v>
      </c>
      <c r="F26" s="108"/>
      <c r="G26" s="108"/>
      <c r="H26" s="108"/>
      <c r="I26" s="109"/>
      <c r="J26" s="3"/>
      <c r="K26" s="108" t="s">
        <v>316</v>
      </c>
      <c r="L26" s="108"/>
      <c r="M26" s="109"/>
    </row>
    <row r="27" spans="1:13" ht="13.5" customHeight="1">
      <c r="A27" s="12"/>
      <c r="B27" s="12"/>
      <c r="C27" s="44"/>
      <c r="D27" s="22"/>
      <c r="E27" s="152" t="s">
        <v>26</v>
      </c>
      <c r="F27" s="108"/>
      <c r="G27" s="108"/>
      <c r="H27" s="108"/>
      <c r="I27" s="109"/>
      <c r="J27" s="3"/>
      <c r="K27" s="108" t="s">
        <v>251</v>
      </c>
      <c r="L27" s="108"/>
      <c r="M27" s="109"/>
    </row>
    <row r="28" spans="1:13" ht="13.5" customHeight="1" thickBot="1">
      <c r="A28" s="12"/>
      <c r="B28" s="12"/>
      <c r="C28" s="45"/>
      <c r="D28" s="22"/>
      <c r="E28" s="152" t="s">
        <v>309</v>
      </c>
      <c r="F28" s="108"/>
      <c r="G28" s="108"/>
      <c r="H28" s="108"/>
      <c r="I28" s="109"/>
      <c r="J28" s="3"/>
      <c r="K28" s="46"/>
      <c r="L28" s="46"/>
      <c r="M28" s="47"/>
    </row>
    <row r="29" spans="1:13" ht="13.5" customHeight="1" thickBot="1">
      <c r="A29" s="12"/>
      <c r="B29" s="18"/>
      <c r="C29" s="19">
        <v>1</v>
      </c>
      <c r="D29" s="20"/>
      <c r="E29" s="152" t="s">
        <v>41</v>
      </c>
      <c r="F29" s="108"/>
      <c r="G29" s="108"/>
      <c r="H29" s="108"/>
      <c r="I29" s="109"/>
      <c r="J29" s="3"/>
      <c r="K29" s="3"/>
      <c r="L29" s="3"/>
      <c r="M29" s="4"/>
    </row>
    <row r="30" spans="1:13" ht="13.5" customHeight="1">
      <c r="A30" s="12"/>
      <c r="B30" s="12"/>
      <c r="C30" s="44"/>
      <c r="D30" s="22"/>
      <c r="E30" s="152" t="s">
        <v>27</v>
      </c>
      <c r="F30" s="108"/>
      <c r="G30" s="108"/>
      <c r="H30" s="108"/>
      <c r="I30" s="109"/>
      <c r="J30" s="3"/>
      <c r="K30" s="3"/>
      <c r="L30" s="43"/>
      <c r="M30" s="25"/>
    </row>
    <row r="31" spans="1:13" ht="13.5" customHeight="1" thickBot="1">
      <c r="A31" s="12"/>
      <c r="B31" s="12"/>
      <c r="C31" s="45"/>
      <c r="D31" s="22"/>
      <c r="E31" s="169" t="s">
        <v>28</v>
      </c>
      <c r="F31" s="170"/>
      <c r="G31" s="170"/>
      <c r="H31" s="170"/>
      <c r="I31" s="171"/>
      <c r="J31" s="3"/>
      <c r="K31" s="3"/>
      <c r="L31" s="43"/>
      <c r="M31" s="25"/>
    </row>
    <row r="32" spans="1:13" ht="13.5" customHeight="1" thickBot="1">
      <c r="A32" s="12"/>
      <c r="B32" s="18"/>
      <c r="C32" s="19">
        <v>1</v>
      </c>
      <c r="D32" s="20"/>
      <c r="E32" s="152" t="s">
        <v>38</v>
      </c>
      <c r="F32" s="108"/>
      <c r="G32" s="108"/>
      <c r="H32" s="108"/>
      <c r="I32" s="109"/>
      <c r="J32" s="3"/>
      <c r="K32" s="3"/>
      <c r="L32" s="43"/>
      <c r="M32" s="25"/>
    </row>
    <row r="33" spans="1:13" ht="13.5" customHeight="1">
      <c r="A33" s="12"/>
      <c r="B33" s="12"/>
      <c r="C33" s="44"/>
      <c r="D33" s="22"/>
      <c r="E33" s="152" t="s">
        <v>37</v>
      </c>
      <c r="F33" s="108"/>
      <c r="G33" s="108"/>
      <c r="H33" s="108"/>
      <c r="I33" s="109"/>
      <c r="J33" s="3"/>
      <c r="K33" s="3"/>
      <c r="L33" s="43"/>
      <c r="M33" s="25"/>
    </row>
    <row r="34" spans="1:13" ht="13.5" customHeight="1">
      <c r="A34" s="29"/>
      <c r="B34" s="30" t="s">
        <v>17</v>
      </c>
      <c r="C34" s="34">
        <f>SUM(C21:C33)</f>
        <v>8</v>
      </c>
      <c r="D34" s="33">
        <f>SUM(D21:D33)</f>
        <v>0</v>
      </c>
      <c r="E34" s="31">
        <f>D34/C34</f>
        <v>0</v>
      </c>
      <c r="F34" s="50"/>
      <c r="G34" s="33"/>
      <c r="H34" s="33"/>
      <c r="I34" s="35"/>
      <c r="J34" s="33"/>
      <c r="K34" s="33"/>
      <c r="L34" s="33"/>
      <c r="M34" s="35"/>
    </row>
    <row r="35" spans="1:13" ht="13.5" customHeight="1">
      <c r="A35" s="51"/>
      <c r="B35" s="51"/>
      <c r="C35" s="52"/>
      <c r="D35" s="53"/>
      <c r="E35" s="53"/>
      <c r="F35" s="53"/>
      <c r="G35" s="53"/>
      <c r="H35" s="53"/>
      <c r="I35" s="54"/>
      <c r="J35" s="53"/>
      <c r="K35" s="53"/>
      <c r="L35" s="53"/>
      <c r="M35" s="54"/>
    </row>
    <row r="36" spans="1:13" ht="13.5">
      <c r="A36" s="55" t="s">
        <v>291</v>
      </c>
      <c r="B36" s="33"/>
      <c r="C36" s="43"/>
      <c r="D36" s="43"/>
      <c r="E36" s="43"/>
      <c r="F36" s="43"/>
      <c r="G36" s="43"/>
      <c r="H36" s="43"/>
      <c r="I36" s="43"/>
      <c r="J36" s="43"/>
      <c r="K36" s="43"/>
      <c r="L36" s="43"/>
      <c r="M36" s="43"/>
    </row>
    <row r="37" spans="1:13" ht="13.5">
      <c r="A37" s="39"/>
      <c r="B37" s="104" t="s">
        <v>288</v>
      </c>
      <c r="C37" s="104"/>
      <c r="D37" s="104"/>
      <c r="E37" s="105">
        <f>IF($E$2="","",$E$2)</f>
      </c>
      <c r="F37" s="105"/>
      <c r="G37" s="105"/>
      <c r="H37" s="53"/>
      <c r="I37" s="53"/>
      <c r="J37" s="53"/>
      <c r="K37" s="53"/>
      <c r="L37" s="166" t="s">
        <v>19</v>
      </c>
      <c r="M37" s="166"/>
    </row>
    <row r="38" spans="1:13" ht="13.5">
      <c r="A38" s="8" t="s">
        <v>0</v>
      </c>
      <c r="B38" s="8" t="s">
        <v>1</v>
      </c>
      <c r="C38" s="164"/>
      <c r="D38" s="165"/>
      <c r="E38" s="165"/>
      <c r="F38" s="8" t="s">
        <v>2</v>
      </c>
      <c r="G38" s="8" t="s">
        <v>3</v>
      </c>
      <c r="H38" s="167" t="s">
        <v>4</v>
      </c>
      <c r="I38" s="168"/>
      <c r="J38" s="168"/>
      <c r="K38" s="164"/>
      <c r="L38" s="165" t="s">
        <v>5</v>
      </c>
      <c r="M38" s="165"/>
    </row>
    <row r="39" spans="1:13" ht="13.5">
      <c r="A39" s="10" t="s">
        <v>42</v>
      </c>
      <c r="B39" s="10" t="s">
        <v>43</v>
      </c>
      <c r="C39" s="158"/>
      <c r="D39" s="159"/>
      <c r="E39" s="159"/>
      <c r="F39" s="11" t="s">
        <v>48</v>
      </c>
      <c r="G39" s="11" t="s">
        <v>8</v>
      </c>
      <c r="H39" s="156" t="s">
        <v>49</v>
      </c>
      <c r="I39" s="157"/>
      <c r="J39" s="157"/>
      <c r="K39" s="158"/>
      <c r="L39" s="159" t="s">
        <v>50</v>
      </c>
      <c r="M39" s="159"/>
    </row>
    <row r="40" spans="1:13" ht="22.5" customHeight="1" thickBot="1">
      <c r="A40" s="12"/>
      <c r="B40" s="12"/>
      <c r="C40" s="13" t="s">
        <v>9</v>
      </c>
      <c r="D40" s="13" t="s">
        <v>10</v>
      </c>
      <c r="E40" s="175"/>
      <c r="F40" s="175"/>
      <c r="G40" s="175"/>
      <c r="H40" s="175"/>
      <c r="I40" s="176"/>
      <c r="J40" s="16" t="s">
        <v>15</v>
      </c>
      <c r="K40" s="14"/>
      <c r="L40" s="33"/>
      <c r="M40" s="17"/>
    </row>
    <row r="41" spans="1:13" s="60" customFormat="1" ht="22.5" customHeight="1" thickBot="1">
      <c r="A41" s="56"/>
      <c r="B41" s="57"/>
      <c r="C41" s="58">
        <v>1</v>
      </c>
      <c r="D41" s="59"/>
      <c r="E41" s="152" t="s">
        <v>306</v>
      </c>
      <c r="F41" s="108"/>
      <c r="G41" s="108"/>
      <c r="H41" s="108"/>
      <c r="I41" s="109"/>
      <c r="J41" s="59"/>
      <c r="K41" s="147" t="s">
        <v>44</v>
      </c>
      <c r="L41" s="147"/>
      <c r="M41" s="148"/>
    </row>
    <row r="42" spans="1:13" ht="13.5" customHeight="1" thickBot="1">
      <c r="A42" s="12"/>
      <c r="B42" s="18"/>
      <c r="C42" s="19">
        <v>1</v>
      </c>
      <c r="D42" s="20"/>
      <c r="E42" s="152" t="s">
        <v>51</v>
      </c>
      <c r="F42" s="108"/>
      <c r="G42" s="108"/>
      <c r="H42" s="108"/>
      <c r="I42" s="109"/>
      <c r="J42" s="3"/>
      <c r="K42" s="147"/>
      <c r="L42" s="147"/>
      <c r="M42" s="148"/>
    </row>
    <row r="43" spans="1:13" ht="13.5" customHeight="1" thickBot="1">
      <c r="A43" s="12"/>
      <c r="B43" s="18"/>
      <c r="C43" s="19">
        <v>1</v>
      </c>
      <c r="D43" s="20"/>
      <c r="E43" s="152" t="s">
        <v>52</v>
      </c>
      <c r="F43" s="108"/>
      <c r="G43" s="108"/>
      <c r="H43" s="108"/>
      <c r="I43" s="109"/>
      <c r="J43" s="42"/>
      <c r="K43" s="147" t="s">
        <v>45</v>
      </c>
      <c r="L43" s="147"/>
      <c r="M43" s="148"/>
    </row>
    <row r="44" spans="1:13" ht="13.5" customHeight="1" thickBot="1">
      <c r="A44" s="12"/>
      <c r="B44" s="18"/>
      <c r="C44" s="19">
        <v>1</v>
      </c>
      <c r="D44" s="20"/>
      <c r="E44" s="152" t="s">
        <v>53</v>
      </c>
      <c r="F44" s="108"/>
      <c r="G44" s="108"/>
      <c r="H44" s="108"/>
      <c r="I44" s="109"/>
      <c r="J44" s="3"/>
      <c r="K44" s="147"/>
      <c r="L44" s="147"/>
      <c r="M44" s="148"/>
    </row>
    <row r="45" spans="1:13" ht="13.5" customHeight="1" thickBot="1">
      <c r="A45" s="12"/>
      <c r="B45" s="18"/>
      <c r="C45" s="19">
        <v>1</v>
      </c>
      <c r="D45" s="20"/>
      <c r="E45" s="152" t="s">
        <v>284</v>
      </c>
      <c r="F45" s="108"/>
      <c r="G45" s="108"/>
      <c r="H45" s="108"/>
      <c r="I45" s="109"/>
      <c r="J45" s="42"/>
      <c r="K45" s="108" t="s">
        <v>46</v>
      </c>
      <c r="L45" s="108"/>
      <c r="M45" s="109"/>
    </row>
    <row r="46" spans="1:13" ht="13.5" customHeight="1" thickBot="1">
      <c r="A46" s="12"/>
      <c r="B46" s="18"/>
      <c r="C46" s="19">
        <v>1</v>
      </c>
      <c r="D46" s="20"/>
      <c r="E46" s="152" t="s">
        <v>54</v>
      </c>
      <c r="F46" s="108"/>
      <c r="G46" s="108"/>
      <c r="H46" s="108"/>
      <c r="I46" s="109"/>
      <c r="J46" s="61"/>
      <c r="K46" s="108"/>
      <c r="L46" s="108"/>
      <c r="M46" s="109"/>
    </row>
    <row r="47" spans="1:13" ht="13.5" customHeight="1" thickBot="1">
      <c r="A47" s="12"/>
      <c r="B47" s="18"/>
      <c r="C47" s="19">
        <v>1</v>
      </c>
      <c r="D47" s="20"/>
      <c r="E47" s="152" t="s">
        <v>55</v>
      </c>
      <c r="F47" s="108"/>
      <c r="G47" s="108"/>
      <c r="H47" s="108"/>
      <c r="I47" s="109"/>
      <c r="J47" s="42"/>
      <c r="K47" s="108" t="s">
        <v>47</v>
      </c>
      <c r="L47" s="108"/>
      <c r="M47" s="109"/>
    </row>
    <row r="48" spans="1:13" ht="13.5" customHeight="1" thickBot="1">
      <c r="A48" s="12"/>
      <c r="B48" s="18"/>
      <c r="C48" s="19">
        <v>1</v>
      </c>
      <c r="D48" s="20"/>
      <c r="E48" s="152" t="s">
        <v>56</v>
      </c>
      <c r="F48" s="108"/>
      <c r="G48" s="108"/>
      <c r="H48" s="108"/>
      <c r="I48" s="109"/>
      <c r="J48" s="3"/>
      <c r="K48" s="108"/>
      <c r="L48" s="108"/>
      <c r="M48" s="109"/>
    </row>
    <row r="49" spans="1:13" ht="13.5" customHeight="1" thickBot="1">
      <c r="A49" s="12"/>
      <c r="B49" s="18"/>
      <c r="C49" s="19">
        <v>1</v>
      </c>
      <c r="D49" s="20"/>
      <c r="E49" s="152" t="s">
        <v>57</v>
      </c>
      <c r="F49" s="108"/>
      <c r="G49" s="108"/>
      <c r="H49" s="108"/>
      <c r="I49" s="109"/>
      <c r="J49" s="3"/>
      <c r="K49" s="3"/>
      <c r="L49" s="43"/>
      <c r="M49" s="25"/>
    </row>
    <row r="50" spans="1:13" ht="13.5" customHeight="1" thickBot="1">
      <c r="A50" s="12"/>
      <c r="B50" s="18"/>
      <c r="C50" s="19">
        <v>1</v>
      </c>
      <c r="D50" s="20"/>
      <c r="E50" s="152" t="s">
        <v>58</v>
      </c>
      <c r="F50" s="108"/>
      <c r="G50" s="108"/>
      <c r="H50" s="108"/>
      <c r="I50" s="109"/>
      <c r="J50" s="3"/>
      <c r="K50" s="3"/>
      <c r="L50" s="43"/>
      <c r="M50" s="25"/>
    </row>
    <row r="51" spans="1:13" ht="13.5" customHeight="1" thickBot="1">
      <c r="A51" s="12"/>
      <c r="B51" s="18"/>
      <c r="C51" s="62"/>
      <c r="D51" s="20"/>
      <c r="E51" s="169" t="s">
        <v>322</v>
      </c>
      <c r="F51" s="170"/>
      <c r="G51" s="170"/>
      <c r="H51" s="170"/>
      <c r="I51" s="171"/>
      <c r="J51" s="3"/>
      <c r="K51" s="108" t="s">
        <v>316</v>
      </c>
      <c r="L51" s="108"/>
      <c r="M51" s="109"/>
    </row>
    <row r="52" spans="1:13" ht="13.5" customHeight="1" thickBot="1">
      <c r="A52" s="12"/>
      <c r="B52" s="18"/>
      <c r="C52" s="19">
        <v>1</v>
      </c>
      <c r="D52" s="20"/>
      <c r="E52" s="169" t="s">
        <v>285</v>
      </c>
      <c r="F52" s="170"/>
      <c r="G52" s="170"/>
      <c r="H52" s="170"/>
      <c r="I52" s="171"/>
      <c r="J52" s="3"/>
      <c r="K52" s="108" t="s">
        <v>253</v>
      </c>
      <c r="L52" s="108"/>
      <c r="M52" s="109"/>
    </row>
    <row r="53" spans="1:13" ht="13.5" customHeight="1" thickBot="1">
      <c r="A53" s="12"/>
      <c r="B53" s="18"/>
      <c r="C53" s="19">
        <v>1</v>
      </c>
      <c r="D53" s="20"/>
      <c r="E53" s="169" t="s">
        <v>59</v>
      </c>
      <c r="F53" s="170"/>
      <c r="G53" s="170"/>
      <c r="H53" s="170"/>
      <c r="I53" s="171"/>
      <c r="J53" s="3"/>
      <c r="K53" s="3"/>
      <c r="L53" s="43"/>
      <c r="M53" s="25"/>
    </row>
    <row r="54" spans="1:13" ht="13.5" customHeight="1">
      <c r="A54" s="12"/>
      <c r="B54" s="12"/>
      <c r="C54" s="44"/>
      <c r="D54" s="22"/>
      <c r="E54" s="169" t="s">
        <v>60</v>
      </c>
      <c r="F54" s="170"/>
      <c r="G54" s="170"/>
      <c r="H54" s="170"/>
      <c r="I54" s="171"/>
      <c r="J54" s="3"/>
      <c r="K54" s="3"/>
      <c r="L54" s="43"/>
      <c r="M54" s="25"/>
    </row>
    <row r="55" spans="1:13" ht="13.5" customHeight="1" thickBot="1">
      <c r="A55" s="12"/>
      <c r="B55" s="12"/>
      <c r="C55" s="45"/>
      <c r="D55" s="22"/>
      <c r="E55" s="169" t="s">
        <v>61</v>
      </c>
      <c r="F55" s="170"/>
      <c r="G55" s="170"/>
      <c r="H55" s="170"/>
      <c r="I55" s="171"/>
      <c r="J55" s="3"/>
      <c r="K55" s="3"/>
      <c r="L55" s="43"/>
      <c r="M55" s="25"/>
    </row>
    <row r="56" spans="1:13" ht="13.5" customHeight="1" thickBot="1">
      <c r="A56" s="12"/>
      <c r="B56" s="18"/>
      <c r="C56" s="19">
        <v>1</v>
      </c>
      <c r="D56" s="20"/>
      <c r="E56" s="152" t="s">
        <v>38</v>
      </c>
      <c r="F56" s="108"/>
      <c r="G56" s="108"/>
      <c r="H56" s="108"/>
      <c r="I56" s="109"/>
      <c r="J56" s="3"/>
      <c r="K56" s="3"/>
      <c r="L56" s="43"/>
      <c r="M56" s="25"/>
    </row>
    <row r="57" spans="1:13" ht="13.5" customHeight="1">
      <c r="A57" s="12"/>
      <c r="B57" s="12"/>
      <c r="C57" s="44"/>
      <c r="D57" s="22"/>
      <c r="E57" s="152" t="s">
        <v>37</v>
      </c>
      <c r="F57" s="108"/>
      <c r="G57" s="108"/>
      <c r="H57" s="108"/>
      <c r="I57" s="109"/>
      <c r="J57" s="3"/>
      <c r="K57" s="3"/>
      <c r="L57" s="43"/>
      <c r="M57" s="25"/>
    </row>
    <row r="58" spans="1:13" ht="13.5" customHeight="1">
      <c r="A58" s="29"/>
      <c r="B58" s="30" t="s">
        <v>17</v>
      </c>
      <c r="C58" s="34">
        <f>SUM(C41:C57)</f>
        <v>13</v>
      </c>
      <c r="D58" s="33">
        <f>SUM(D41:D57)</f>
        <v>0</v>
      </c>
      <c r="E58" s="31">
        <f>D58/C58</f>
        <v>0</v>
      </c>
      <c r="F58" s="50"/>
      <c r="G58" s="33"/>
      <c r="H58" s="33"/>
      <c r="I58" s="35"/>
      <c r="J58" s="33"/>
      <c r="K58" s="33"/>
      <c r="L58" s="33"/>
      <c r="M58" s="35"/>
    </row>
    <row r="59" spans="1:13" ht="13.5" customHeight="1">
      <c r="A59" s="29"/>
      <c r="B59" s="10" t="s">
        <v>62</v>
      </c>
      <c r="C59" s="164" t="s">
        <v>22</v>
      </c>
      <c r="D59" s="165"/>
      <c r="E59" s="165"/>
      <c r="F59" s="8" t="s">
        <v>2</v>
      </c>
      <c r="G59" s="8" t="s">
        <v>3</v>
      </c>
      <c r="H59" s="167" t="s">
        <v>4</v>
      </c>
      <c r="I59" s="168"/>
      <c r="J59" s="168"/>
      <c r="K59" s="164"/>
      <c r="L59" s="165" t="s">
        <v>5</v>
      </c>
      <c r="M59" s="165"/>
    </row>
    <row r="60" spans="1:13" ht="13.5" customHeight="1">
      <c r="A60" s="12"/>
      <c r="B60" s="12"/>
      <c r="C60" s="158" t="s">
        <v>259</v>
      </c>
      <c r="D60" s="159"/>
      <c r="E60" s="159"/>
      <c r="F60" s="11" t="s">
        <v>260</v>
      </c>
      <c r="G60" s="11" t="s">
        <v>8</v>
      </c>
      <c r="H60" s="156" t="s">
        <v>257</v>
      </c>
      <c r="I60" s="157"/>
      <c r="J60" s="157"/>
      <c r="K60" s="158"/>
      <c r="L60" s="159" t="s">
        <v>258</v>
      </c>
      <c r="M60" s="159"/>
    </row>
    <row r="61" spans="1:13" ht="22.5" customHeight="1" thickBot="1">
      <c r="A61" s="12"/>
      <c r="B61" s="12"/>
      <c r="C61" s="13" t="s">
        <v>9</v>
      </c>
      <c r="D61" s="13" t="s">
        <v>10</v>
      </c>
      <c r="E61" s="175"/>
      <c r="F61" s="175"/>
      <c r="G61" s="175"/>
      <c r="H61" s="175"/>
      <c r="I61" s="176"/>
      <c r="J61" s="16" t="s">
        <v>15</v>
      </c>
      <c r="K61" s="14"/>
      <c r="L61" s="33"/>
      <c r="M61" s="17"/>
    </row>
    <row r="62" spans="1:13" ht="13.5" customHeight="1" thickBot="1">
      <c r="A62" s="12"/>
      <c r="B62" s="18"/>
      <c r="C62" s="19">
        <v>1</v>
      </c>
      <c r="D62" s="20"/>
      <c r="E62" s="152" t="s">
        <v>65</v>
      </c>
      <c r="F62" s="108"/>
      <c r="G62" s="108"/>
      <c r="H62" s="108"/>
      <c r="I62" s="109"/>
      <c r="J62" s="20"/>
      <c r="K62" s="108" t="s">
        <v>63</v>
      </c>
      <c r="L62" s="108"/>
      <c r="M62" s="109"/>
    </row>
    <row r="63" spans="1:13" ht="13.5" customHeight="1">
      <c r="A63" s="12"/>
      <c r="B63" s="12"/>
      <c r="C63" s="44"/>
      <c r="D63" s="22"/>
      <c r="E63" s="169" t="s">
        <v>66</v>
      </c>
      <c r="F63" s="170"/>
      <c r="G63" s="170"/>
      <c r="H63" s="170"/>
      <c r="I63" s="171"/>
      <c r="J63" s="3"/>
      <c r="K63" s="108"/>
      <c r="L63" s="108"/>
      <c r="M63" s="109"/>
    </row>
    <row r="64" spans="1:13" ht="13.5" customHeight="1" thickBot="1">
      <c r="A64" s="12"/>
      <c r="B64" s="12"/>
      <c r="C64" s="45"/>
      <c r="D64" s="22"/>
      <c r="E64" s="152" t="s">
        <v>67</v>
      </c>
      <c r="F64" s="108"/>
      <c r="G64" s="108"/>
      <c r="H64" s="108"/>
      <c r="I64" s="109"/>
      <c r="J64" s="42"/>
      <c r="K64" s="108" t="s">
        <v>64</v>
      </c>
      <c r="L64" s="108"/>
      <c r="M64" s="109"/>
    </row>
    <row r="65" spans="1:13" ht="13.5" customHeight="1" thickBot="1">
      <c r="A65" s="12"/>
      <c r="B65" s="18"/>
      <c r="C65" s="19">
        <v>1</v>
      </c>
      <c r="D65" s="20"/>
      <c r="E65" s="152" t="s">
        <v>68</v>
      </c>
      <c r="F65" s="108"/>
      <c r="G65" s="108"/>
      <c r="H65" s="108"/>
      <c r="I65" s="109"/>
      <c r="J65" s="3"/>
      <c r="K65" s="108"/>
      <c r="L65" s="108"/>
      <c r="M65" s="109"/>
    </row>
    <row r="66" spans="1:13" ht="13.5" customHeight="1" thickBot="1">
      <c r="A66" s="12"/>
      <c r="B66" s="18"/>
      <c r="C66" s="19">
        <v>1</v>
      </c>
      <c r="D66" s="20"/>
      <c r="E66" s="152" t="s">
        <v>69</v>
      </c>
      <c r="F66" s="108"/>
      <c r="G66" s="108"/>
      <c r="H66" s="108"/>
      <c r="I66" s="109"/>
      <c r="J66" s="3"/>
      <c r="K66" s="3"/>
      <c r="L66" s="43"/>
      <c r="M66" s="25"/>
    </row>
    <row r="67" spans="1:13" ht="13.5" customHeight="1" thickBot="1">
      <c r="A67" s="12"/>
      <c r="B67" s="12"/>
      <c r="C67" s="63"/>
      <c r="D67" s="22"/>
      <c r="E67" s="152" t="s">
        <v>70</v>
      </c>
      <c r="F67" s="108"/>
      <c r="G67" s="108"/>
      <c r="H67" s="108"/>
      <c r="I67" s="109"/>
      <c r="J67" s="3"/>
      <c r="K67" s="3"/>
      <c r="L67" s="43"/>
      <c r="M67" s="25"/>
    </row>
    <row r="68" spans="1:13" ht="13.5" customHeight="1" thickBot="1">
      <c r="A68" s="12"/>
      <c r="B68" s="18"/>
      <c r="C68" s="19">
        <v>1</v>
      </c>
      <c r="D68" s="20"/>
      <c r="E68" s="152" t="s">
        <v>71</v>
      </c>
      <c r="F68" s="108"/>
      <c r="G68" s="108"/>
      <c r="H68" s="108"/>
      <c r="I68" s="109"/>
      <c r="J68" s="3"/>
      <c r="K68" s="108" t="s">
        <v>254</v>
      </c>
      <c r="L68" s="108"/>
      <c r="M68" s="109"/>
    </row>
    <row r="69" spans="1:13" ht="13.5" customHeight="1" thickBot="1">
      <c r="A69" s="12"/>
      <c r="B69" s="18"/>
      <c r="C69" s="19">
        <v>1</v>
      </c>
      <c r="D69" s="20"/>
      <c r="E69" s="152" t="s">
        <v>38</v>
      </c>
      <c r="F69" s="108"/>
      <c r="G69" s="108"/>
      <c r="H69" s="108"/>
      <c r="I69" s="109"/>
      <c r="J69" s="3"/>
      <c r="K69" s="108" t="s">
        <v>255</v>
      </c>
      <c r="L69" s="108"/>
      <c r="M69" s="109"/>
    </row>
    <row r="70" spans="1:13" ht="13.5" customHeight="1">
      <c r="A70" s="12"/>
      <c r="B70" s="12"/>
      <c r="C70" s="44"/>
      <c r="D70" s="22"/>
      <c r="E70" s="152" t="s">
        <v>37</v>
      </c>
      <c r="F70" s="108"/>
      <c r="G70" s="108"/>
      <c r="H70" s="108"/>
      <c r="I70" s="109"/>
      <c r="J70" s="3"/>
      <c r="K70" s="3"/>
      <c r="L70" s="43"/>
      <c r="M70" s="25"/>
    </row>
    <row r="71" spans="1:13" ht="13.5" customHeight="1">
      <c r="A71" s="51"/>
      <c r="B71" s="36" t="s">
        <v>17</v>
      </c>
      <c r="C71" s="40">
        <f>SUM(C62:C70)</f>
        <v>5</v>
      </c>
      <c r="D71" s="39">
        <f>SUM(D62:D70)</f>
        <v>0</v>
      </c>
      <c r="E71" s="37">
        <f>D71/C71</f>
        <v>0</v>
      </c>
      <c r="F71" s="38"/>
      <c r="G71" s="39"/>
      <c r="H71" s="39"/>
      <c r="I71" s="41"/>
      <c r="J71" s="39"/>
      <c r="K71" s="39"/>
      <c r="L71" s="39"/>
      <c r="M71" s="41"/>
    </row>
    <row r="72" ht="13.5" customHeight="1">
      <c r="A72" s="5" t="s">
        <v>292</v>
      </c>
    </row>
    <row r="73" spans="2:13" ht="13.5" customHeight="1">
      <c r="B73" s="104" t="s">
        <v>288</v>
      </c>
      <c r="C73" s="104"/>
      <c r="D73" s="104"/>
      <c r="E73" s="105">
        <f>IF($E$2="","",$E$2)</f>
      </c>
      <c r="F73" s="105"/>
      <c r="G73" s="105"/>
      <c r="L73" s="166" t="s">
        <v>19</v>
      </c>
      <c r="M73" s="166"/>
    </row>
    <row r="74" spans="1:13" ht="13.5" customHeight="1">
      <c r="A74" s="8" t="s">
        <v>0</v>
      </c>
      <c r="B74" s="8" t="s">
        <v>1</v>
      </c>
      <c r="C74" s="164" t="s">
        <v>22</v>
      </c>
      <c r="D74" s="165"/>
      <c r="E74" s="165"/>
      <c r="F74" s="8" t="s">
        <v>2</v>
      </c>
      <c r="G74" s="8" t="s">
        <v>3</v>
      </c>
      <c r="H74" s="167" t="s">
        <v>4</v>
      </c>
      <c r="I74" s="168"/>
      <c r="J74" s="168"/>
      <c r="K74" s="164"/>
      <c r="L74" s="165" t="s">
        <v>5</v>
      </c>
      <c r="M74" s="165"/>
    </row>
    <row r="75" spans="1:13" ht="13.5" customHeight="1">
      <c r="A75" s="10" t="s">
        <v>42</v>
      </c>
      <c r="B75" s="10" t="s">
        <v>72</v>
      </c>
      <c r="C75" s="158" t="s">
        <v>73</v>
      </c>
      <c r="D75" s="159"/>
      <c r="E75" s="159"/>
      <c r="F75" s="11" t="s">
        <v>74</v>
      </c>
      <c r="G75" s="11" t="s">
        <v>8</v>
      </c>
      <c r="H75" s="156" t="s">
        <v>75</v>
      </c>
      <c r="I75" s="157"/>
      <c r="J75" s="157"/>
      <c r="K75" s="158"/>
      <c r="L75" s="159" t="s">
        <v>76</v>
      </c>
      <c r="M75" s="159"/>
    </row>
    <row r="76" spans="1:13" ht="13.5">
      <c r="A76" s="12"/>
      <c r="B76" s="12"/>
      <c r="C76" s="13" t="s">
        <v>9</v>
      </c>
      <c r="D76" s="13" t="s">
        <v>10</v>
      </c>
      <c r="E76" s="64"/>
      <c r="F76" s="64"/>
      <c r="G76" s="64"/>
      <c r="H76" s="64"/>
      <c r="I76" s="65"/>
      <c r="J76" s="16" t="s">
        <v>15</v>
      </c>
      <c r="K76" s="14"/>
      <c r="L76" s="7"/>
      <c r="M76" s="17"/>
    </row>
    <row r="77" spans="1:13" ht="13.5" customHeight="1">
      <c r="A77" s="12"/>
      <c r="B77" s="12"/>
      <c r="C77" s="22"/>
      <c r="D77" s="22"/>
      <c r="E77" s="152" t="s">
        <v>312</v>
      </c>
      <c r="F77" s="108"/>
      <c r="G77" s="108"/>
      <c r="H77" s="108"/>
      <c r="I77" s="109"/>
      <c r="J77" s="20"/>
      <c r="K77" s="108" t="s">
        <v>77</v>
      </c>
      <c r="L77" s="108"/>
      <c r="M77" s="109"/>
    </row>
    <row r="78" spans="1:13" ht="13.5" customHeight="1">
      <c r="A78" s="12"/>
      <c r="B78" s="12"/>
      <c r="C78" s="22"/>
      <c r="D78" s="22"/>
      <c r="E78" s="169" t="s">
        <v>310</v>
      </c>
      <c r="F78" s="170"/>
      <c r="G78" s="170"/>
      <c r="H78" s="170"/>
      <c r="I78" s="171"/>
      <c r="J78" s="3"/>
      <c r="K78" s="108"/>
      <c r="L78" s="108"/>
      <c r="M78" s="109"/>
    </row>
    <row r="79" spans="1:13" ht="13.5" customHeight="1" thickBot="1">
      <c r="A79" s="12"/>
      <c r="B79" s="12"/>
      <c r="C79" s="45"/>
      <c r="D79" s="22"/>
      <c r="E79" s="152" t="s">
        <v>79</v>
      </c>
      <c r="F79" s="108"/>
      <c r="G79" s="108"/>
      <c r="H79" s="108"/>
      <c r="I79" s="109"/>
      <c r="J79" s="42"/>
      <c r="K79" s="108" t="s">
        <v>78</v>
      </c>
      <c r="L79" s="108"/>
      <c r="M79" s="109"/>
    </row>
    <row r="80" spans="1:13" ht="13.5" customHeight="1" thickBot="1">
      <c r="A80" s="12"/>
      <c r="B80" s="18"/>
      <c r="C80" s="19">
        <v>1</v>
      </c>
      <c r="D80" s="20"/>
      <c r="E80" s="152" t="s">
        <v>311</v>
      </c>
      <c r="F80" s="108"/>
      <c r="G80" s="108"/>
      <c r="H80" s="108"/>
      <c r="I80" s="109"/>
      <c r="J80" s="3"/>
      <c r="K80" s="108"/>
      <c r="L80" s="108"/>
      <c r="M80" s="109"/>
    </row>
    <row r="81" spans="1:13" ht="13.5" customHeight="1" thickBot="1">
      <c r="A81" s="12"/>
      <c r="B81" s="18"/>
      <c r="C81" s="19">
        <v>1</v>
      </c>
      <c r="D81" s="20"/>
      <c r="E81" s="152" t="s">
        <v>80</v>
      </c>
      <c r="F81" s="108"/>
      <c r="G81" s="108"/>
      <c r="H81" s="108"/>
      <c r="I81" s="109"/>
      <c r="J81" s="3"/>
      <c r="K81" s="3"/>
      <c r="L81" s="43"/>
      <c r="M81" s="25"/>
    </row>
    <row r="82" spans="1:13" ht="13.5" customHeight="1">
      <c r="A82" s="12"/>
      <c r="B82" s="12"/>
      <c r="C82" s="44"/>
      <c r="D82" s="22"/>
      <c r="E82" s="152" t="s">
        <v>81</v>
      </c>
      <c r="F82" s="108"/>
      <c r="G82" s="108"/>
      <c r="H82" s="108"/>
      <c r="I82" s="109"/>
      <c r="J82" s="3"/>
      <c r="K82" s="3"/>
      <c r="L82" s="43"/>
      <c r="M82" s="25"/>
    </row>
    <row r="83" spans="1:13" ht="13.5" customHeight="1">
      <c r="A83" s="12"/>
      <c r="B83" s="12"/>
      <c r="C83" s="22"/>
      <c r="D83" s="22"/>
      <c r="E83" s="152" t="s">
        <v>82</v>
      </c>
      <c r="F83" s="108"/>
      <c r="G83" s="108"/>
      <c r="H83" s="108"/>
      <c r="I83" s="109"/>
      <c r="J83" s="3"/>
      <c r="K83" s="108" t="s">
        <v>254</v>
      </c>
      <c r="L83" s="108"/>
      <c r="M83" s="109"/>
    </row>
    <row r="84" spans="1:13" ht="13.5" customHeight="1" thickBot="1">
      <c r="A84" s="12"/>
      <c r="B84" s="12"/>
      <c r="C84" s="45"/>
      <c r="D84" s="22"/>
      <c r="E84" s="152" t="s">
        <v>286</v>
      </c>
      <c r="F84" s="108"/>
      <c r="G84" s="108"/>
      <c r="H84" s="108"/>
      <c r="I84" s="109"/>
      <c r="J84" s="3"/>
      <c r="K84" s="108" t="s">
        <v>255</v>
      </c>
      <c r="L84" s="108"/>
      <c r="M84" s="109"/>
    </row>
    <row r="85" spans="1:13" ht="13.5" customHeight="1" thickBot="1">
      <c r="A85" s="12"/>
      <c r="B85" s="18"/>
      <c r="C85" s="19">
        <v>1</v>
      </c>
      <c r="D85" s="20"/>
      <c r="E85" s="152" t="s">
        <v>83</v>
      </c>
      <c r="F85" s="108"/>
      <c r="G85" s="108"/>
      <c r="H85" s="108"/>
      <c r="I85" s="109"/>
      <c r="J85" s="3"/>
      <c r="K85" s="3"/>
      <c r="L85" s="43"/>
      <c r="M85" s="25"/>
    </row>
    <row r="86" spans="1:13" ht="13.5" customHeight="1">
      <c r="A86" s="12"/>
      <c r="B86" s="12"/>
      <c r="C86" s="44"/>
      <c r="D86" s="22"/>
      <c r="E86" s="152" t="s">
        <v>84</v>
      </c>
      <c r="F86" s="108"/>
      <c r="G86" s="108"/>
      <c r="H86" s="108"/>
      <c r="I86" s="109"/>
      <c r="J86" s="3"/>
      <c r="K86" s="3"/>
      <c r="L86" s="43"/>
      <c r="M86" s="25"/>
    </row>
    <row r="87" spans="1:13" ht="13.5" customHeight="1">
      <c r="A87" s="12"/>
      <c r="B87" s="12"/>
      <c r="C87" s="22"/>
      <c r="D87" s="22"/>
      <c r="E87" s="152" t="s">
        <v>85</v>
      </c>
      <c r="F87" s="108"/>
      <c r="G87" s="108"/>
      <c r="H87" s="108"/>
      <c r="I87" s="109"/>
      <c r="J87" s="3"/>
      <c r="K87" s="3"/>
      <c r="L87" s="43"/>
      <c r="M87" s="25"/>
    </row>
    <row r="88" spans="1:13" ht="13.5" customHeight="1">
      <c r="A88" s="12"/>
      <c r="B88" s="12"/>
      <c r="C88" s="22"/>
      <c r="D88" s="22"/>
      <c r="E88" s="152" t="s">
        <v>86</v>
      </c>
      <c r="F88" s="108"/>
      <c r="G88" s="108"/>
      <c r="H88" s="108"/>
      <c r="I88" s="109"/>
      <c r="J88" s="3"/>
      <c r="K88" s="3"/>
      <c r="L88" s="43"/>
      <c r="M88" s="25"/>
    </row>
    <row r="89" spans="1:13" ht="13.5" customHeight="1">
      <c r="A89" s="12"/>
      <c r="B89" s="12"/>
      <c r="C89" s="22"/>
      <c r="D89" s="22"/>
      <c r="E89" s="152" t="s">
        <v>87</v>
      </c>
      <c r="F89" s="108"/>
      <c r="G89" s="108"/>
      <c r="H89" s="108"/>
      <c r="I89" s="109"/>
      <c r="J89" s="3"/>
      <c r="K89" s="3"/>
      <c r="L89" s="43"/>
      <c r="M89" s="25"/>
    </row>
    <row r="90" spans="1:13" ht="13.5" customHeight="1" thickBot="1">
      <c r="A90" s="12"/>
      <c r="B90" s="12"/>
      <c r="C90" s="45"/>
      <c r="D90" s="22"/>
      <c r="E90" s="152" t="s">
        <v>88</v>
      </c>
      <c r="F90" s="108"/>
      <c r="G90" s="108"/>
      <c r="H90" s="108"/>
      <c r="I90" s="109"/>
      <c r="J90" s="3"/>
      <c r="K90" s="3"/>
      <c r="L90" s="43"/>
      <c r="M90" s="25"/>
    </row>
    <row r="91" spans="1:13" ht="13.5" customHeight="1" thickBot="1">
      <c r="A91" s="12"/>
      <c r="B91" s="18"/>
      <c r="C91" s="19">
        <v>1</v>
      </c>
      <c r="D91" s="20"/>
      <c r="E91" s="152" t="s">
        <v>38</v>
      </c>
      <c r="F91" s="108"/>
      <c r="G91" s="108"/>
      <c r="H91" s="108"/>
      <c r="I91" s="109"/>
      <c r="J91" s="3"/>
      <c r="K91" s="3"/>
      <c r="L91" s="43"/>
      <c r="M91" s="25"/>
    </row>
    <row r="92" spans="1:13" ht="13.5" customHeight="1">
      <c r="A92" s="12"/>
      <c r="B92" s="12"/>
      <c r="C92" s="44"/>
      <c r="D92" s="22"/>
      <c r="E92" s="152" t="s">
        <v>37</v>
      </c>
      <c r="F92" s="108"/>
      <c r="G92" s="108"/>
      <c r="H92" s="108"/>
      <c r="I92" s="109"/>
      <c r="J92" s="3"/>
      <c r="K92" s="3"/>
      <c r="L92" s="43"/>
      <c r="M92" s="25"/>
    </row>
    <row r="93" spans="1:13" ht="13.5" customHeight="1">
      <c r="A93" s="29"/>
      <c r="B93" s="30" t="s">
        <v>17</v>
      </c>
      <c r="C93" s="34">
        <f>SUM(C77:C92)</f>
        <v>4</v>
      </c>
      <c r="D93" s="33">
        <f>SUM(D77:D92)</f>
        <v>0</v>
      </c>
      <c r="E93" s="31">
        <f>D93/C93</f>
        <v>0</v>
      </c>
      <c r="F93" s="50"/>
      <c r="G93" s="33"/>
      <c r="H93" s="33"/>
      <c r="I93" s="35"/>
      <c r="J93" s="33"/>
      <c r="K93" s="33"/>
      <c r="L93" s="33"/>
      <c r="M93" s="35"/>
    </row>
    <row r="94" spans="1:13" ht="13.5" customHeight="1">
      <c r="A94" s="29"/>
      <c r="B94" s="51"/>
      <c r="C94" s="52"/>
      <c r="D94" s="53"/>
      <c r="E94" s="53"/>
      <c r="F94" s="53"/>
      <c r="G94" s="53"/>
      <c r="H94" s="53"/>
      <c r="I94" s="54"/>
      <c r="J94" s="53"/>
      <c r="K94" s="53"/>
      <c r="L94" s="53"/>
      <c r="M94" s="54"/>
    </row>
    <row r="95" spans="1:13" ht="13.5" customHeight="1">
      <c r="A95" s="29"/>
      <c r="B95" s="10" t="s">
        <v>89</v>
      </c>
      <c r="C95" s="164" t="s">
        <v>22</v>
      </c>
      <c r="D95" s="165"/>
      <c r="E95" s="165"/>
      <c r="F95" s="8" t="s">
        <v>2</v>
      </c>
      <c r="G95" s="8" t="s">
        <v>3</v>
      </c>
      <c r="H95" s="167" t="s">
        <v>4</v>
      </c>
      <c r="I95" s="168"/>
      <c r="J95" s="168"/>
      <c r="K95" s="164"/>
      <c r="L95" s="165" t="s">
        <v>5</v>
      </c>
      <c r="M95" s="165"/>
    </row>
    <row r="96" spans="1:13" ht="13.5" customHeight="1">
      <c r="A96" s="12"/>
      <c r="B96" s="12"/>
      <c r="C96" s="158" t="s">
        <v>90</v>
      </c>
      <c r="D96" s="159"/>
      <c r="E96" s="159"/>
      <c r="F96" s="11" t="s">
        <v>91</v>
      </c>
      <c r="G96" s="11" t="s">
        <v>8</v>
      </c>
      <c r="H96" s="156" t="s">
        <v>92</v>
      </c>
      <c r="I96" s="157"/>
      <c r="J96" s="157"/>
      <c r="K96" s="158"/>
      <c r="L96" s="159" t="s">
        <v>93</v>
      </c>
      <c r="M96" s="159"/>
    </row>
    <row r="97" spans="1:13" ht="13.5">
      <c r="A97" s="12"/>
      <c r="B97" s="12"/>
      <c r="C97" s="13" t="s">
        <v>9</v>
      </c>
      <c r="D97" s="13" t="s">
        <v>10</v>
      </c>
      <c r="E97" s="64"/>
      <c r="F97" s="64"/>
      <c r="G97" s="64"/>
      <c r="H97" s="64"/>
      <c r="I97" s="65"/>
      <c r="J97" s="16" t="s">
        <v>15</v>
      </c>
      <c r="K97" s="14"/>
      <c r="L97" s="7"/>
      <c r="M97" s="17"/>
    </row>
    <row r="98" spans="1:13" ht="13.5" customHeight="1" thickBot="1">
      <c r="A98" s="12"/>
      <c r="B98" s="12"/>
      <c r="C98" s="45"/>
      <c r="D98" s="22"/>
      <c r="E98" s="152" t="s">
        <v>94</v>
      </c>
      <c r="F98" s="108"/>
      <c r="G98" s="108"/>
      <c r="H98" s="108"/>
      <c r="I98" s="109"/>
      <c r="J98" s="20"/>
      <c r="K98" s="108" t="s">
        <v>98</v>
      </c>
      <c r="L98" s="108"/>
      <c r="M98" s="109"/>
    </row>
    <row r="99" spans="1:13" ht="13.5" customHeight="1" thickBot="1">
      <c r="A99" s="12"/>
      <c r="B99" s="18"/>
      <c r="C99" s="19">
        <v>1</v>
      </c>
      <c r="D99" s="20"/>
      <c r="E99" s="169" t="s">
        <v>95</v>
      </c>
      <c r="F99" s="170"/>
      <c r="G99" s="170"/>
      <c r="H99" s="170"/>
      <c r="I99" s="171"/>
      <c r="J99" s="3"/>
      <c r="K99" s="108"/>
      <c r="L99" s="108"/>
      <c r="M99" s="109"/>
    </row>
    <row r="100" spans="1:13" ht="13.5" customHeight="1">
      <c r="A100" s="12"/>
      <c r="B100" s="12"/>
      <c r="C100" s="44"/>
      <c r="D100" s="22"/>
      <c r="E100" s="152" t="s">
        <v>96</v>
      </c>
      <c r="F100" s="108"/>
      <c r="G100" s="108"/>
      <c r="H100" s="108"/>
      <c r="I100" s="109"/>
      <c r="J100" s="22"/>
      <c r="K100" s="108" t="s">
        <v>99</v>
      </c>
      <c r="L100" s="108"/>
      <c r="M100" s="109"/>
    </row>
    <row r="101" spans="1:13" ht="13.5" customHeight="1" thickBot="1">
      <c r="A101" s="12"/>
      <c r="B101" s="12"/>
      <c r="C101" s="45"/>
      <c r="D101" s="22"/>
      <c r="E101" s="152" t="s">
        <v>97</v>
      </c>
      <c r="F101" s="108"/>
      <c r="G101" s="108"/>
      <c r="H101" s="108"/>
      <c r="I101" s="109"/>
      <c r="J101" s="3"/>
      <c r="K101" s="108"/>
      <c r="L101" s="108"/>
      <c r="M101" s="109"/>
    </row>
    <row r="102" spans="1:13" ht="13.5" customHeight="1" thickBot="1">
      <c r="A102" s="12"/>
      <c r="B102" s="18"/>
      <c r="C102" s="19">
        <v>1</v>
      </c>
      <c r="D102" s="20"/>
      <c r="E102" s="152" t="s">
        <v>38</v>
      </c>
      <c r="F102" s="108"/>
      <c r="G102" s="108"/>
      <c r="H102" s="108"/>
      <c r="I102" s="109"/>
      <c r="J102" s="42"/>
      <c r="K102" s="108" t="s">
        <v>100</v>
      </c>
      <c r="L102" s="108"/>
      <c r="M102" s="109"/>
    </row>
    <row r="103" spans="1:13" ht="13.5" customHeight="1">
      <c r="A103" s="12"/>
      <c r="B103" s="12"/>
      <c r="C103" s="44"/>
      <c r="D103" s="22"/>
      <c r="E103" s="152" t="s">
        <v>37</v>
      </c>
      <c r="F103" s="108"/>
      <c r="G103" s="108"/>
      <c r="H103" s="108"/>
      <c r="I103" s="109"/>
      <c r="J103" s="3"/>
      <c r="K103" s="108"/>
      <c r="L103" s="108"/>
      <c r="M103" s="109"/>
    </row>
    <row r="104" spans="1:13" ht="13.5" customHeight="1">
      <c r="A104" s="29"/>
      <c r="B104" s="30" t="s">
        <v>17</v>
      </c>
      <c r="C104" s="34">
        <f>SUM(C98:C103)</f>
        <v>2</v>
      </c>
      <c r="D104" s="33">
        <f>SUM(D98:D103)</f>
        <v>0</v>
      </c>
      <c r="E104" s="31">
        <f>D104/C104</f>
        <v>0</v>
      </c>
      <c r="F104" s="50"/>
      <c r="G104" s="33"/>
      <c r="H104" s="33"/>
      <c r="I104" s="35"/>
      <c r="J104" s="33"/>
      <c r="K104" s="108"/>
      <c r="L104" s="108"/>
      <c r="M104" s="109"/>
    </row>
    <row r="105" spans="1:13" ht="13.5" customHeight="1">
      <c r="A105" s="29"/>
      <c r="B105" s="30"/>
      <c r="C105" s="34"/>
      <c r="D105" s="33"/>
      <c r="E105" s="31"/>
      <c r="F105" s="50"/>
      <c r="G105" s="33"/>
      <c r="H105" s="33"/>
      <c r="I105" s="35"/>
      <c r="J105" s="33"/>
      <c r="K105" s="3"/>
      <c r="L105" s="3"/>
      <c r="M105" s="4"/>
    </row>
    <row r="106" spans="1:13" ht="13.5" customHeight="1">
      <c r="A106" s="29"/>
      <c r="B106" s="30"/>
      <c r="C106" s="34"/>
      <c r="D106" s="33"/>
      <c r="E106" s="31"/>
      <c r="F106" s="50"/>
      <c r="G106" s="33"/>
      <c r="H106" s="33"/>
      <c r="I106" s="35"/>
      <c r="J106" s="33"/>
      <c r="K106" s="2" t="s">
        <v>317</v>
      </c>
      <c r="L106" s="3"/>
      <c r="M106" s="4"/>
    </row>
    <row r="107" spans="1:13" ht="13.5" customHeight="1">
      <c r="A107" s="29"/>
      <c r="B107" s="30"/>
      <c r="C107" s="34"/>
      <c r="D107" s="33"/>
      <c r="E107" s="31"/>
      <c r="F107" s="50"/>
      <c r="G107" s="33"/>
      <c r="H107" s="33"/>
      <c r="I107" s="35"/>
      <c r="J107" s="33"/>
      <c r="K107" s="2" t="s">
        <v>313</v>
      </c>
      <c r="L107" s="3"/>
      <c r="M107" s="4"/>
    </row>
    <row r="108" spans="1:13" ht="13.5" customHeight="1">
      <c r="A108" s="51"/>
      <c r="B108" s="51"/>
      <c r="C108" s="52"/>
      <c r="D108" s="53"/>
      <c r="E108" s="53"/>
      <c r="F108" s="53"/>
      <c r="G108" s="53"/>
      <c r="H108" s="53"/>
      <c r="I108" s="54"/>
      <c r="J108" s="53"/>
      <c r="K108" s="53"/>
      <c r="L108" s="53"/>
      <c r="M108" s="54"/>
    </row>
    <row r="109" ht="13.5" customHeight="1">
      <c r="A109" s="5" t="s">
        <v>293</v>
      </c>
    </row>
    <row r="110" spans="2:13" ht="13.5" customHeight="1">
      <c r="B110" s="104" t="s">
        <v>288</v>
      </c>
      <c r="C110" s="104"/>
      <c r="D110" s="104"/>
      <c r="E110" s="105">
        <f>IF($E$2="","",$E$2)</f>
      </c>
      <c r="F110" s="105"/>
      <c r="G110" s="105"/>
      <c r="L110" s="166" t="s">
        <v>19</v>
      </c>
      <c r="M110" s="166"/>
    </row>
    <row r="111" spans="1:13" ht="13.5" customHeight="1">
      <c r="A111" s="8" t="s">
        <v>0</v>
      </c>
      <c r="B111" s="8" t="s">
        <v>1</v>
      </c>
      <c r="C111" s="164" t="s">
        <v>22</v>
      </c>
      <c r="D111" s="165"/>
      <c r="E111" s="165"/>
      <c r="F111" s="8" t="s">
        <v>2</v>
      </c>
      <c r="G111" s="8" t="s">
        <v>3</v>
      </c>
      <c r="H111" s="167" t="s">
        <v>4</v>
      </c>
      <c r="I111" s="168"/>
      <c r="J111" s="168"/>
      <c r="K111" s="164"/>
      <c r="L111" s="165" t="s">
        <v>5</v>
      </c>
      <c r="M111" s="165"/>
    </row>
    <row r="112" spans="1:13" ht="13.5" customHeight="1">
      <c r="A112" s="162" t="s">
        <v>101</v>
      </c>
      <c r="B112" s="10" t="s">
        <v>102</v>
      </c>
      <c r="C112" s="158" t="s">
        <v>103</v>
      </c>
      <c r="D112" s="159"/>
      <c r="E112" s="159"/>
      <c r="F112" s="11" t="s">
        <v>104</v>
      </c>
      <c r="G112" s="11" t="s">
        <v>8</v>
      </c>
      <c r="H112" s="156" t="s">
        <v>105</v>
      </c>
      <c r="I112" s="157"/>
      <c r="J112" s="157"/>
      <c r="K112" s="158"/>
      <c r="L112" s="159" t="s">
        <v>106</v>
      </c>
      <c r="M112" s="159"/>
    </row>
    <row r="113" spans="1:13" ht="13.5">
      <c r="A113" s="163"/>
      <c r="B113" s="12"/>
      <c r="C113" s="13" t="s">
        <v>15</v>
      </c>
      <c r="D113" s="13"/>
      <c r="E113" s="64"/>
      <c r="F113" s="64"/>
      <c r="G113" s="64"/>
      <c r="H113" s="16" t="s">
        <v>15</v>
      </c>
      <c r="I113" s="14"/>
      <c r="J113" s="14"/>
      <c r="K113" s="15"/>
      <c r="L113" s="16" t="s">
        <v>15</v>
      </c>
      <c r="M113" s="17"/>
    </row>
    <row r="114" spans="1:13" ht="13.5" customHeight="1">
      <c r="A114" s="12"/>
      <c r="B114" s="12"/>
      <c r="C114" s="67"/>
      <c r="D114" s="153" t="s">
        <v>261</v>
      </c>
      <c r="E114" s="154"/>
      <c r="F114" s="154"/>
      <c r="G114" s="155"/>
      <c r="H114" s="22"/>
      <c r="I114" s="152" t="s">
        <v>107</v>
      </c>
      <c r="J114" s="108"/>
      <c r="K114" s="109"/>
      <c r="L114" s="59"/>
      <c r="M114" s="109" t="s">
        <v>307</v>
      </c>
    </row>
    <row r="115" spans="1:13" ht="13.5" customHeight="1">
      <c r="A115" s="12"/>
      <c r="B115" s="12"/>
      <c r="C115" s="67"/>
      <c r="D115" s="153" t="s">
        <v>262</v>
      </c>
      <c r="E115" s="154"/>
      <c r="F115" s="154"/>
      <c r="G115" s="155"/>
      <c r="H115" s="48"/>
      <c r="I115" s="49"/>
      <c r="J115" s="3"/>
      <c r="K115" s="4"/>
      <c r="L115" s="3"/>
      <c r="M115" s="109"/>
    </row>
    <row r="116" spans="1:13" ht="13.5" customHeight="1">
      <c r="A116" s="12"/>
      <c r="B116" s="12"/>
      <c r="C116" s="67"/>
      <c r="D116" s="153" t="s">
        <v>263</v>
      </c>
      <c r="E116" s="154"/>
      <c r="F116" s="154"/>
      <c r="G116" s="155"/>
      <c r="H116" s="21"/>
      <c r="I116" s="3"/>
      <c r="J116" s="33"/>
      <c r="K116" s="4"/>
      <c r="L116" s="3"/>
      <c r="M116" s="4"/>
    </row>
    <row r="117" spans="1:13" ht="13.5" customHeight="1">
      <c r="A117" s="12"/>
      <c r="B117" s="12"/>
      <c r="C117" s="69"/>
      <c r="D117" s="153" t="s">
        <v>264</v>
      </c>
      <c r="E117" s="154"/>
      <c r="F117" s="154"/>
      <c r="G117" s="155"/>
      <c r="H117" s="21"/>
      <c r="I117" s="108" t="s">
        <v>256</v>
      </c>
      <c r="J117" s="108"/>
      <c r="K117" s="109"/>
      <c r="L117" s="52"/>
      <c r="M117" s="70" t="s">
        <v>252</v>
      </c>
    </row>
    <row r="118" spans="1:13" ht="13.5" customHeight="1">
      <c r="A118" s="12"/>
      <c r="B118" s="18"/>
      <c r="C118" s="71"/>
      <c r="D118" s="72"/>
      <c r="E118" s="108"/>
      <c r="F118" s="108"/>
      <c r="G118" s="108"/>
      <c r="H118" s="73"/>
      <c r="I118" s="73"/>
      <c r="J118" s="73"/>
      <c r="K118" s="73"/>
      <c r="L118" s="74"/>
      <c r="M118" s="75"/>
    </row>
    <row r="119" spans="1:13" ht="13.5" customHeight="1">
      <c r="A119" s="12"/>
      <c r="B119" s="18"/>
      <c r="C119" s="76" t="s">
        <v>265</v>
      </c>
      <c r="D119" s="72" t="s">
        <v>266</v>
      </c>
      <c r="E119" s="108" t="s">
        <v>269</v>
      </c>
      <c r="F119" s="108"/>
      <c r="G119" s="108"/>
      <c r="H119" s="3"/>
      <c r="I119" s="3"/>
      <c r="J119" s="3"/>
      <c r="K119" s="3"/>
      <c r="L119" s="43"/>
      <c r="M119" s="25"/>
    </row>
    <row r="120" spans="1:13" ht="13.5" customHeight="1">
      <c r="A120" s="12"/>
      <c r="B120" s="18"/>
      <c r="C120" s="76"/>
      <c r="D120" s="72" t="s">
        <v>267</v>
      </c>
      <c r="E120" s="108" t="s">
        <v>270</v>
      </c>
      <c r="F120" s="108"/>
      <c r="G120" s="108"/>
      <c r="H120" s="3"/>
      <c r="I120" s="3"/>
      <c r="J120" s="3"/>
      <c r="K120" s="3"/>
      <c r="L120" s="43"/>
      <c r="M120" s="25"/>
    </row>
    <row r="121" spans="1:13" ht="13.5" customHeight="1">
      <c r="A121" s="29"/>
      <c r="B121" s="30"/>
      <c r="C121" s="34"/>
      <c r="D121" s="43" t="s">
        <v>268</v>
      </c>
      <c r="E121" s="172" t="s">
        <v>271</v>
      </c>
      <c r="F121" s="172"/>
      <c r="G121" s="172"/>
      <c r="H121" s="172"/>
      <c r="I121" s="172"/>
      <c r="J121" s="172"/>
      <c r="K121" s="172"/>
      <c r="L121" s="172"/>
      <c r="M121" s="173"/>
    </row>
    <row r="122" spans="1:13" ht="13.5" customHeight="1">
      <c r="A122" s="29"/>
      <c r="B122" s="29"/>
      <c r="C122" s="24"/>
      <c r="D122" s="43"/>
      <c r="E122" s="77"/>
      <c r="F122" s="77"/>
      <c r="G122" s="77"/>
      <c r="H122" s="77"/>
      <c r="I122" s="77"/>
      <c r="J122" s="77"/>
      <c r="K122" s="77"/>
      <c r="L122" s="43"/>
      <c r="M122" s="25"/>
    </row>
    <row r="123" spans="1:13" ht="13.5" customHeight="1">
      <c r="A123" s="29"/>
      <c r="B123" s="51"/>
      <c r="C123" s="53"/>
      <c r="D123" s="53"/>
      <c r="E123" s="78"/>
      <c r="F123" s="78"/>
      <c r="G123" s="78"/>
      <c r="H123" s="53"/>
      <c r="I123" s="53"/>
      <c r="J123" s="53"/>
      <c r="K123" s="53"/>
      <c r="L123" s="53"/>
      <c r="M123" s="54"/>
    </row>
    <row r="124" spans="1:13" ht="13.5" customHeight="1">
      <c r="A124" s="29"/>
      <c r="B124" s="10" t="s">
        <v>111</v>
      </c>
      <c r="C124" s="164" t="s">
        <v>22</v>
      </c>
      <c r="D124" s="165"/>
      <c r="E124" s="165"/>
      <c r="F124" s="8" t="s">
        <v>2</v>
      </c>
      <c r="G124" s="8" t="s">
        <v>3</v>
      </c>
      <c r="H124" s="167" t="s">
        <v>4</v>
      </c>
      <c r="I124" s="168"/>
      <c r="J124" s="168"/>
      <c r="K124" s="164"/>
      <c r="L124" s="165" t="s">
        <v>5</v>
      </c>
      <c r="M124" s="165"/>
    </row>
    <row r="125" spans="1:13" ht="13.5" customHeight="1">
      <c r="A125" s="66"/>
      <c r="B125" s="12"/>
      <c r="C125" s="158" t="s">
        <v>112</v>
      </c>
      <c r="D125" s="159"/>
      <c r="E125" s="159"/>
      <c r="F125" s="11" t="s">
        <v>113</v>
      </c>
      <c r="G125" s="11" t="s">
        <v>8</v>
      </c>
      <c r="H125" s="156" t="s">
        <v>114</v>
      </c>
      <c r="I125" s="157"/>
      <c r="J125" s="157"/>
      <c r="K125" s="158"/>
      <c r="L125" s="159" t="s">
        <v>115</v>
      </c>
      <c r="M125" s="159"/>
    </row>
    <row r="126" spans="1:13" ht="13.5">
      <c r="A126" s="66"/>
      <c r="B126" s="12"/>
      <c r="C126" s="13" t="s">
        <v>15</v>
      </c>
      <c r="D126" s="13"/>
      <c r="E126" s="64"/>
      <c r="F126" s="64"/>
      <c r="G126" s="64"/>
      <c r="H126" s="16" t="s">
        <v>15</v>
      </c>
      <c r="I126" s="14"/>
      <c r="J126" s="14"/>
      <c r="K126" s="15"/>
      <c r="L126" s="16" t="s">
        <v>15</v>
      </c>
      <c r="M126" s="17"/>
    </row>
    <row r="127" spans="1:13" ht="13.5" customHeight="1">
      <c r="A127" s="12"/>
      <c r="B127" s="12"/>
      <c r="C127" s="67"/>
      <c r="D127" s="153" t="s">
        <v>272</v>
      </c>
      <c r="E127" s="154"/>
      <c r="F127" s="154"/>
      <c r="G127" s="155"/>
      <c r="H127" s="22"/>
      <c r="I127" s="152" t="s">
        <v>107</v>
      </c>
      <c r="J127" s="108"/>
      <c r="K127" s="109"/>
      <c r="L127" s="59"/>
      <c r="M127" s="109" t="s">
        <v>307</v>
      </c>
    </row>
    <row r="128" spans="1:13" ht="13.5" customHeight="1">
      <c r="A128" s="12"/>
      <c r="B128" s="12"/>
      <c r="C128" s="67"/>
      <c r="D128" s="153" t="s">
        <v>273</v>
      </c>
      <c r="E128" s="154"/>
      <c r="F128" s="154"/>
      <c r="G128" s="155"/>
      <c r="H128" s="48"/>
      <c r="I128" s="49"/>
      <c r="J128" s="3"/>
      <c r="K128" s="4"/>
      <c r="L128" s="3"/>
      <c r="M128" s="109"/>
    </row>
    <row r="129" spans="1:13" ht="13.5" customHeight="1">
      <c r="A129" s="12"/>
      <c r="B129" s="12"/>
      <c r="C129" s="67"/>
      <c r="D129" s="153" t="s">
        <v>274</v>
      </c>
      <c r="E129" s="154"/>
      <c r="F129" s="154"/>
      <c r="G129" s="155"/>
      <c r="H129" s="21"/>
      <c r="I129" s="3"/>
      <c r="J129" s="33"/>
      <c r="K129" s="4"/>
      <c r="L129" s="3"/>
      <c r="M129" s="4"/>
    </row>
    <row r="130" spans="1:13" ht="13.5" customHeight="1">
      <c r="A130" s="12"/>
      <c r="B130" s="12"/>
      <c r="C130" s="69"/>
      <c r="D130" s="153" t="s">
        <v>275</v>
      </c>
      <c r="E130" s="154"/>
      <c r="F130" s="154"/>
      <c r="G130" s="155"/>
      <c r="H130" s="21"/>
      <c r="I130" s="108" t="s">
        <v>256</v>
      </c>
      <c r="J130" s="108"/>
      <c r="K130" s="109"/>
      <c r="L130" s="52"/>
      <c r="M130" s="70" t="s">
        <v>252</v>
      </c>
    </row>
    <row r="131" spans="1:13" ht="13.5" customHeight="1">
      <c r="A131" s="12"/>
      <c r="B131" s="18"/>
      <c r="C131" s="71"/>
      <c r="D131" s="72"/>
      <c r="E131" s="108"/>
      <c r="F131" s="108"/>
      <c r="G131" s="108"/>
      <c r="H131" s="73"/>
      <c r="I131" s="79"/>
      <c r="J131" s="79"/>
      <c r="K131" s="79"/>
      <c r="L131" s="74"/>
      <c r="M131" s="75"/>
    </row>
    <row r="132" spans="1:13" ht="13.5" customHeight="1">
      <c r="A132" s="12"/>
      <c r="B132" s="18"/>
      <c r="C132" s="76" t="s">
        <v>265</v>
      </c>
      <c r="D132" s="72" t="s">
        <v>266</v>
      </c>
      <c r="E132" s="108" t="s">
        <v>276</v>
      </c>
      <c r="F132" s="108"/>
      <c r="G132" s="108"/>
      <c r="H132" s="3"/>
      <c r="I132" s="3"/>
      <c r="J132" s="3"/>
      <c r="K132" s="3"/>
      <c r="L132" s="43"/>
      <c r="M132" s="25"/>
    </row>
    <row r="133" spans="1:13" ht="13.5" customHeight="1">
      <c r="A133" s="12"/>
      <c r="B133" s="18"/>
      <c r="C133" s="76"/>
      <c r="D133" s="72" t="s">
        <v>267</v>
      </c>
      <c r="E133" s="108" t="s">
        <v>277</v>
      </c>
      <c r="F133" s="108"/>
      <c r="G133" s="108"/>
      <c r="H133" s="3"/>
      <c r="I133" s="3"/>
      <c r="J133" s="3"/>
      <c r="K133" s="3"/>
      <c r="L133" s="43"/>
      <c r="M133" s="25"/>
    </row>
    <row r="134" spans="1:13" ht="13.5" customHeight="1">
      <c r="A134" s="12"/>
      <c r="B134" s="18"/>
      <c r="C134" s="34"/>
      <c r="D134" s="33" t="s">
        <v>268</v>
      </c>
      <c r="E134" s="160" t="s">
        <v>278</v>
      </c>
      <c r="F134" s="160"/>
      <c r="G134" s="160"/>
      <c r="H134" s="160"/>
      <c r="I134" s="160"/>
      <c r="J134" s="160"/>
      <c r="K134" s="160"/>
      <c r="L134" s="160"/>
      <c r="M134" s="161"/>
    </row>
    <row r="135" spans="1:13" ht="13.5" customHeight="1">
      <c r="A135" s="12"/>
      <c r="B135" s="18"/>
      <c r="C135" s="24"/>
      <c r="D135" s="43"/>
      <c r="E135" s="80"/>
      <c r="F135" s="80"/>
      <c r="G135" s="80"/>
      <c r="H135" s="80"/>
      <c r="I135" s="80"/>
      <c r="J135" s="80"/>
      <c r="K135" s="80"/>
      <c r="L135" s="80"/>
      <c r="M135" s="81"/>
    </row>
    <row r="136" spans="1:13" ht="13.5" customHeight="1">
      <c r="A136" s="51"/>
      <c r="B136" s="51"/>
      <c r="C136" s="52"/>
      <c r="D136" s="53"/>
      <c r="E136" s="53"/>
      <c r="F136" s="53"/>
      <c r="G136" s="53"/>
      <c r="H136" s="53"/>
      <c r="I136" s="53"/>
      <c r="J136" s="53"/>
      <c r="K136" s="53"/>
      <c r="L136" s="53"/>
      <c r="M136" s="54"/>
    </row>
    <row r="137" ht="13.5" customHeight="1">
      <c r="A137" s="5" t="s">
        <v>294</v>
      </c>
    </row>
    <row r="138" spans="2:13" ht="13.5" customHeight="1">
      <c r="B138" s="104" t="s">
        <v>288</v>
      </c>
      <c r="C138" s="104"/>
      <c r="D138" s="104"/>
      <c r="E138" s="105">
        <f>IF($E$2="","",$E$2)</f>
      </c>
      <c r="F138" s="105"/>
      <c r="G138" s="105"/>
      <c r="L138" s="114" t="s">
        <v>19</v>
      </c>
      <c r="M138" s="114"/>
    </row>
    <row r="139" spans="1:13" ht="13.5" customHeight="1">
      <c r="A139" s="8" t="s">
        <v>0</v>
      </c>
      <c r="B139" s="8" t="s">
        <v>1</v>
      </c>
      <c r="C139" s="141" t="s">
        <v>118</v>
      </c>
      <c r="D139" s="141"/>
      <c r="E139" s="141"/>
      <c r="F139" s="141"/>
      <c r="G139" s="138" t="s">
        <v>119</v>
      </c>
      <c r="H139" s="139"/>
      <c r="I139" s="139"/>
      <c r="J139" s="139"/>
      <c r="K139" s="139"/>
      <c r="L139" s="139"/>
      <c r="M139" s="140"/>
    </row>
    <row r="140" spans="1:13" ht="13.5" customHeight="1">
      <c r="A140" s="10" t="s">
        <v>116</v>
      </c>
      <c r="B140" s="10" t="s">
        <v>117</v>
      </c>
      <c r="C140" s="134" t="s">
        <v>123</v>
      </c>
      <c r="D140" s="135"/>
      <c r="E140" s="135"/>
      <c r="F140" s="143"/>
      <c r="G140" s="134" t="s">
        <v>122</v>
      </c>
      <c r="H140" s="135"/>
      <c r="I140" s="135"/>
      <c r="J140" s="135"/>
      <c r="K140" s="135"/>
      <c r="L140" s="135"/>
      <c r="M140" s="143"/>
    </row>
    <row r="141" spans="1:13" ht="13.5" customHeight="1">
      <c r="A141" s="29"/>
      <c r="B141" s="29"/>
      <c r="C141" s="22"/>
      <c r="D141" s="108" t="s">
        <v>120</v>
      </c>
      <c r="E141" s="108"/>
      <c r="F141" s="109"/>
      <c r="G141" s="132" t="s">
        <v>131</v>
      </c>
      <c r="H141" s="115"/>
      <c r="I141" s="115"/>
      <c r="J141" s="115"/>
      <c r="K141" s="115"/>
      <c r="L141" s="115"/>
      <c r="M141" s="116"/>
    </row>
    <row r="142" spans="1:13" ht="13.5" customHeight="1">
      <c r="A142" s="29"/>
      <c r="B142" s="29"/>
      <c r="C142" s="83"/>
      <c r="D142" s="108"/>
      <c r="E142" s="108"/>
      <c r="F142" s="109"/>
      <c r="G142" s="132" t="s">
        <v>147</v>
      </c>
      <c r="H142" s="115"/>
      <c r="I142" s="115"/>
      <c r="J142" s="115"/>
      <c r="K142" s="115"/>
      <c r="L142" s="115"/>
      <c r="M142" s="116"/>
    </row>
    <row r="143" spans="1:13" ht="13.5" customHeight="1">
      <c r="A143" s="29"/>
      <c r="B143" s="29"/>
      <c r="C143" s="22"/>
      <c r="D143" s="142" t="s">
        <v>121</v>
      </c>
      <c r="E143" s="118"/>
      <c r="F143" s="119"/>
      <c r="G143" s="142" t="s">
        <v>132</v>
      </c>
      <c r="H143" s="118"/>
      <c r="I143" s="118"/>
      <c r="J143" s="118"/>
      <c r="K143" s="118"/>
      <c r="L143" s="118"/>
      <c r="M143" s="119"/>
    </row>
    <row r="144" spans="1:13" ht="13.5" customHeight="1">
      <c r="A144" s="29"/>
      <c r="B144" s="29"/>
      <c r="C144" s="134" t="s">
        <v>124</v>
      </c>
      <c r="D144" s="135"/>
      <c r="E144" s="135"/>
      <c r="F144" s="143"/>
      <c r="G144" s="134" t="s">
        <v>130</v>
      </c>
      <c r="H144" s="135"/>
      <c r="I144" s="135"/>
      <c r="J144" s="135"/>
      <c r="K144" s="135"/>
      <c r="L144" s="135"/>
      <c r="M144" s="143"/>
    </row>
    <row r="145" spans="1:13" ht="13.5" customHeight="1">
      <c r="A145" s="29"/>
      <c r="B145" s="29"/>
      <c r="C145" s="22"/>
      <c r="D145" s="115" t="s">
        <v>125</v>
      </c>
      <c r="E145" s="115"/>
      <c r="F145" s="116"/>
      <c r="G145" s="132" t="s">
        <v>133</v>
      </c>
      <c r="H145" s="115"/>
      <c r="I145" s="115"/>
      <c r="J145" s="115"/>
      <c r="K145" s="115"/>
      <c r="L145" s="115"/>
      <c r="M145" s="116"/>
    </row>
    <row r="146" spans="1:13" ht="13.5" customHeight="1">
      <c r="A146" s="29"/>
      <c r="B146" s="29"/>
      <c r="C146" s="22"/>
      <c r="D146" s="115" t="s">
        <v>126</v>
      </c>
      <c r="E146" s="115"/>
      <c r="F146" s="116"/>
      <c r="G146" s="132" t="s">
        <v>134</v>
      </c>
      <c r="H146" s="115"/>
      <c r="I146" s="115"/>
      <c r="J146" s="115"/>
      <c r="K146" s="115"/>
      <c r="L146" s="115"/>
      <c r="M146" s="116"/>
    </row>
    <row r="147" spans="1:13" ht="13.5" customHeight="1">
      <c r="A147" s="29"/>
      <c r="B147" s="29"/>
      <c r="C147" s="22"/>
      <c r="D147" s="118" t="s">
        <v>121</v>
      </c>
      <c r="E147" s="118"/>
      <c r="F147" s="119"/>
      <c r="G147" s="132" t="s">
        <v>135</v>
      </c>
      <c r="H147" s="115"/>
      <c r="I147" s="115"/>
      <c r="J147" s="115"/>
      <c r="K147" s="115"/>
      <c r="L147" s="115"/>
      <c r="M147" s="116"/>
    </row>
    <row r="148" spans="1:13" ht="13.5" customHeight="1">
      <c r="A148" s="29"/>
      <c r="B148" s="29"/>
      <c r="C148" s="134" t="s">
        <v>127</v>
      </c>
      <c r="D148" s="135"/>
      <c r="E148" s="135"/>
      <c r="F148" s="143"/>
      <c r="G148" s="132" t="s">
        <v>136</v>
      </c>
      <c r="H148" s="115"/>
      <c r="I148" s="115"/>
      <c r="J148" s="115"/>
      <c r="K148" s="115"/>
      <c r="L148" s="115"/>
      <c r="M148" s="116"/>
    </row>
    <row r="149" spans="1:13" ht="13.5" customHeight="1">
      <c r="A149" s="29"/>
      <c r="B149" s="29"/>
      <c r="C149" s="22"/>
      <c r="D149" s="115" t="s">
        <v>128</v>
      </c>
      <c r="E149" s="115"/>
      <c r="F149" s="116"/>
      <c r="G149" s="132" t="s">
        <v>137</v>
      </c>
      <c r="H149" s="115"/>
      <c r="I149" s="115"/>
      <c r="J149" s="115"/>
      <c r="K149" s="115"/>
      <c r="L149" s="115"/>
      <c r="M149" s="116"/>
    </row>
    <row r="150" spans="1:13" ht="13.5" customHeight="1">
      <c r="A150" s="29"/>
      <c r="B150" s="29"/>
      <c r="C150" s="22"/>
      <c r="D150" s="115" t="s">
        <v>129</v>
      </c>
      <c r="E150" s="115"/>
      <c r="F150" s="116"/>
      <c r="G150" s="132" t="s">
        <v>138</v>
      </c>
      <c r="H150" s="115"/>
      <c r="I150" s="115"/>
      <c r="J150" s="115"/>
      <c r="K150" s="115"/>
      <c r="L150" s="115"/>
      <c r="M150" s="116"/>
    </row>
    <row r="151" spans="1:13" ht="13.5" customHeight="1">
      <c r="A151" s="29"/>
      <c r="B151" s="29"/>
      <c r="C151" s="22"/>
      <c r="D151" s="118" t="s">
        <v>121</v>
      </c>
      <c r="E151" s="118"/>
      <c r="F151" s="119"/>
      <c r="G151" s="142"/>
      <c r="H151" s="118"/>
      <c r="I151" s="118"/>
      <c r="J151" s="118"/>
      <c r="K151" s="118"/>
      <c r="L151" s="118"/>
      <c r="M151" s="119"/>
    </row>
    <row r="152" spans="1:13" ht="13.5" customHeight="1">
      <c r="A152" s="29"/>
      <c r="B152" s="29"/>
      <c r="C152" s="134" t="s">
        <v>139</v>
      </c>
      <c r="D152" s="135"/>
      <c r="E152" s="135"/>
      <c r="F152" s="143"/>
      <c r="G152" s="134" t="s">
        <v>145</v>
      </c>
      <c r="H152" s="135"/>
      <c r="I152" s="135"/>
      <c r="J152" s="135"/>
      <c r="K152" s="135"/>
      <c r="L152" s="135"/>
      <c r="M152" s="143"/>
    </row>
    <row r="153" spans="1:13" ht="13.5" customHeight="1">
      <c r="A153" s="29"/>
      <c r="B153" s="29"/>
      <c r="C153" s="22"/>
      <c r="D153" s="115" t="s">
        <v>140</v>
      </c>
      <c r="E153" s="115"/>
      <c r="F153" s="116"/>
      <c r="G153" s="152" t="s">
        <v>146</v>
      </c>
      <c r="H153" s="108"/>
      <c r="I153" s="108"/>
      <c r="J153" s="108"/>
      <c r="K153" s="108"/>
      <c r="L153" s="108"/>
      <c r="M153" s="109"/>
    </row>
    <row r="154" spans="1:13" ht="13.5" customHeight="1">
      <c r="A154" s="29"/>
      <c r="B154" s="29"/>
      <c r="C154" s="22"/>
      <c r="D154" s="115" t="s">
        <v>141</v>
      </c>
      <c r="E154" s="115"/>
      <c r="F154" s="116"/>
      <c r="G154" s="152"/>
      <c r="H154" s="108"/>
      <c r="I154" s="108"/>
      <c r="J154" s="108"/>
      <c r="K154" s="108"/>
      <c r="L154" s="108"/>
      <c r="M154" s="109"/>
    </row>
    <row r="155" spans="1:13" ht="13.5" customHeight="1">
      <c r="A155" s="29"/>
      <c r="B155" s="29"/>
      <c r="C155" s="22"/>
      <c r="D155" s="108" t="s">
        <v>142</v>
      </c>
      <c r="E155" s="108"/>
      <c r="F155" s="109"/>
      <c r="G155" s="152" t="s">
        <v>148</v>
      </c>
      <c r="H155" s="108"/>
      <c r="I155" s="108"/>
      <c r="J155" s="108"/>
      <c r="K155" s="108"/>
      <c r="L155" s="108"/>
      <c r="M155" s="109"/>
    </row>
    <row r="156" spans="1:13" ht="13.5" customHeight="1">
      <c r="A156" s="29"/>
      <c r="B156" s="29"/>
      <c r="C156" s="27"/>
      <c r="D156" s="108"/>
      <c r="E156" s="108"/>
      <c r="F156" s="109"/>
      <c r="G156" s="152"/>
      <c r="H156" s="108"/>
      <c r="I156" s="108"/>
      <c r="J156" s="108"/>
      <c r="K156" s="108"/>
      <c r="L156" s="108"/>
      <c r="M156" s="109"/>
    </row>
    <row r="157" spans="1:13" ht="13.5" customHeight="1">
      <c r="A157" s="29"/>
      <c r="B157" s="29"/>
      <c r="C157" s="22"/>
      <c r="D157" s="115" t="s">
        <v>143</v>
      </c>
      <c r="E157" s="115"/>
      <c r="F157" s="116"/>
      <c r="G157" s="152" t="s">
        <v>149</v>
      </c>
      <c r="H157" s="108"/>
      <c r="I157" s="108"/>
      <c r="J157" s="108"/>
      <c r="K157" s="108"/>
      <c r="L157" s="108"/>
      <c r="M157" s="109"/>
    </row>
    <row r="158" spans="1:13" ht="13.5" customHeight="1">
      <c r="A158" s="29"/>
      <c r="B158" s="29"/>
      <c r="C158" s="22"/>
      <c r="D158" s="108" t="s">
        <v>144</v>
      </c>
      <c r="E158" s="108"/>
      <c r="F158" s="109"/>
      <c r="G158" s="152"/>
      <c r="H158" s="108"/>
      <c r="I158" s="108"/>
      <c r="J158" s="108"/>
      <c r="K158" s="108"/>
      <c r="L158" s="108"/>
      <c r="M158" s="109"/>
    </row>
    <row r="159" spans="1:13" ht="13.5" customHeight="1">
      <c r="A159" s="29"/>
      <c r="B159" s="29"/>
      <c r="C159" s="24"/>
      <c r="D159" s="108"/>
      <c r="E159" s="108"/>
      <c r="F159" s="109"/>
      <c r="G159" s="152" t="s">
        <v>150</v>
      </c>
      <c r="H159" s="108"/>
      <c r="I159" s="108"/>
      <c r="J159" s="108"/>
      <c r="K159" s="108"/>
      <c r="L159" s="108"/>
      <c r="M159" s="109"/>
    </row>
    <row r="160" spans="1:13" ht="13.5" customHeight="1">
      <c r="A160" s="29"/>
      <c r="B160" s="29"/>
      <c r="C160" s="22"/>
      <c r="D160" s="115" t="s">
        <v>121</v>
      </c>
      <c r="E160" s="115"/>
      <c r="F160" s="116"/>
      <c r="G160" s="152"/>
      <c r="H160" s="108"/>
      <c r="I160" s="108"/>
      <c r="J160" s="108"/>
      <c r="K160" s="108"/>
      <c r="L160" s="108"/>
      <c r="M160" s="109"/>
    </row>
    <row r="161" spans="1:13" ht="13.5" customHeight="1">
      <c r="A161" s="29"/>
      <c r="B161" s="29"/>
      <c r="C161" s="27"/>
      <c r="D161" s="115"/>
      <c r="E161" s="115"/>
      <c r="F161" s="116"/>
      <c r="G161" s="152" t="s">
        <v>151</v>
      </c>
      <c r="H161" s="108"/>
      <c r="I161" s="108"/>
      <c r="J161" s="108"/>
      <c r="K161" s="108"/>
      <c r="L161" s="108"/>
      <c r="M161" s="109"/>
    </row>
    <row r="162" spans="1:13" ht="13.5" customHeight="1">
      <c r="A162" s="29"/>
      <c r="B162" s="29"/>
      <c r="C162" s="27"/>
      <c r="D162" s="115"/>
      <c r="E162" s="115"/>
      <c r="F162" s="116"/>
      <c r="G162" s="152"/>
      <c r="H162" s="108"/>
      <c r="I162" s="108"/>
      <c r="J162" s="108"/>
      <c r="K162" s="108"/>
      <c r="L162" s="108"/>
      <c r="M162" s="109"/>
    </row>
    <row r="163" spans="1:13" ht="13.5" customHeight="1">
      <c r="A163" s="29"/>
      <c r="B163" s="29"/>
      <c r="C163" s="27"/>
      <c r="D163" s="115"/>
      <c r="E163" s="115"/>
      <c r="F163" s="116"/>
      <c r="G163" s="132" t="s">
        <v>152</v>
      </c>
      <c r="H163" s="115"/>
      <c r="I163" s="115"/>
      <c r="J163" s="115"/>
      <c r="K163" s="115"/>
      <c r="L163" s="115"/>
      <c r="M163" s="116"/>
    </row>
    <row r="164" spans="1:13" ht="13.5" customHeight="1">
      <c r="A164" s="29"/>
      <c r="B164" s="29"/>
      <c r="C164" s="27"/>
      <c r="D164" s="115"/>
      <c r="E164" s="115"/>
      <c r="F164" s="116"/>
      <c r="G164" s="152" t="s">
        <v>279</v>
      </c>
      <c r="H164" s="108"/>
      <c r="I164" s="108"/>
      <c r="J164" s="108"/>
      <c r="K164" s="108"/>
      <c r="L164" s="108"/>
      <c r="M164" s="109"/>
    </row>
    <row r="165" spans="1:13" ht="13.5" customHeight="1">
      <c r="A165" s="29"/>
      <c r="B165" s="29"/>
      <c r="C165" s="27"/>
      <c r="D165" s="115"/>
      <c r="E165" s="115"/>
      <c r="F165" s="116"/>
      <c r="G165" s="152"/>
      <c r="H165" s="108"/>
      <c r="I165" s="108"/>
      <c r="J165" s="108"/>
      <c r="K165" s="108"/>
      <c r="L165" s="108"/>
      <c r="M165" s="109"/>
    </row>
    <row r="166" spans="1:13" ht="13.5" customHeight="1">
      <c r="A166" s="29"/>
      <c r="B166" s="29"/>
      <c r="C166" s="27"/>
      <c r="D166" s="115"/>
      <c r="E166" s="115"/>
      <c r="F166" s="116"/>
      <c r="G166" s="132" t="s">
        <v>153</v>
      </c>
      <c r="H166" s="115"/>
      <c r="I166" s="115"/>
      <c r="J166" s="115"/>
      <c r="K166" s="115"/>
      <c r="L166" s="115"/>
      <c r="M166" s="116"/>
    </row>
    <row r="167" spans="1:13" ht="13.5" customHeight="1">
      <c r="A167" s="55" t="s">
        <v>295</v>
      </c>
      <c r="B167" s="33"/>
      <c r="C167" s="2"/>
      <c r="D167" s="2"/>
      <c r="E167" s="2"/>
      <c r="F167" s="2"/>
      <c r="G167" s="2"/>
      <c r="H167" s="2"/>
      <c r="I167" s="2"/>
      <c r="J167" s="2"/>
      <c r="K167" s="2"/>
      <c r="L167" s="2"/>
      <c r="M167" s="2"/>
    </row>
    <row r="168" spans="1:13" ht="13.5" customHeight="1">
      <c r="A168" s="33"/>
      <c r="B168" s="106" t="s">
        <v>288</v>
      </c>
      <c r="C168" s="106"/>
      <c r="D168" s="106"/>
      <c r="E168" s="107">
        <f>IF($E$2="","",$E$2)</f>
      </c>
      <c r="F168" s="107"/>
      <c r="G168" s="107"/>
      <c r="H168" s="2"/>
      <c r="I168" s="2"/>
      <c r="J168" s="2"/>
      <c r="K168" s="2"/>
      <c r="L168" s="2"/>
      <c r="M168" s="2"/>
    </row>
    <row r="169" spans="1:13" ht="13.5" customHeight="1">
      <c r="A169" s="12" t="s">
        <v>116</v>
      </c>
      <c r="B169" s="12" t="s">
        <v>117</v>
      </c>
      <c r="C169" s="132" t="s">
        <v>154</v>
      </c>
      <c r="D169" s="115"/>
      <c r="E169" s="115"/>
      <c r="F169" s="116"/>
      <c r="G169" s="132" t="s">
        <v>162</v>
      </c>
      <c r="H169" s="115"/>
      <c r="I169" s="115"/>
      <c r="J169" s="115"/>
      <c r="K169" s="115"/>
      <c r="L169" s="115"/>
      <c r="M169" s="116"/>
    </row>
    <row r="170" spans="1:13" ht="13.5" customHeight="1">
      <c r="A170" s="29"/>
      <c r="B170" s="29"/>
      <c r="C170" s="22"/>
      <c r="D170" s="115" t="s">
        <v>155</v>
      </c>
      <c r="E170" s="115"/>
      <c r="F170" s="116"/>
      <c r="G170" s="152" t="s">
        <v>163</v>
      </c>
      <c r="H170" s="108"/>
      <c r="I170" s="108"/>
      <c r="J170" s="108"/>
      <c r="K170" s="108"/>
      <c r="L170" s="108"/>
      <c r="M170" s="109"/>
    </row>
    <row r="171" spans="1:13" ht="13.5" customHeight="1">
      <c r="A171" s="29"/>
      <c r="B171" s="29"/>
      <c r="C171" s="22"/>
      <c r="D171" s="108" t="s">
        <v>156</v>
      </c>
      <c r="E171" s="108"/>
      <c r="F171" s="109"/>
      <c r="G171" s="152"/>
      <c r="H171" s="108"/>
      <c r="I171" s="108"/>
      <c r="J171" s="108"/>
      <c r="K171" s="108"/>
      <c r="L171" s="108"/>
      <c r="M171" s="109"/>
    </row>
    <row r="172" spans="1:13" ht="13.5" customHeight="1">
      <c r="A172" s="29"/>
      <c r="B172" s="29"/>
      <c r="C172" s="24"/>
      <c r="D172" s="108"/>
      <c r="E172" s="108"/>
      <c r="F172" s="109"/>
      <c r="G172" s="132" t="s">
        <v>164</v>
      </c>
      <c r="H172" s="115"/>
      <c r="I172" s="115"/>
      <c r="J172" s="115"/>
      <c r="K172" s="115"/>
      <c r="L172" s="115"/>
      <c r="M172" s="116"/>
    </row>
    <row r="173" spans="1:13" ht="13.5" customHeight="1">
      <c r="A173" s="29"/>
      <c r="B173" s="29"/>
      <c r="C173" s="22"/>
      <c r="D173" s="115" t="s">
        <v>157</v>
      </c>
      <c r="E173" s="115"/>
      <c r="F173" s="116"/>
      <c r="G173" s="132" t="s">
        <v>165</v>
      </c>
      <c r="H173" s="115"/>
      <c r="I173" s="115"/>
      <c r="J173" s="115"/>
      <c r="K173" s="115"/>
      <c r="L173" s="115"/>
      <c r="M173" s="116"/>
    </row>
    <row r="174" spans="1:13" ht="13.5" customHeight="1">
      <c r="A174" s="29"/>
      <c r="B174" s="29"/>
      <c r="C174" s="22"/>
      <c r="D174" s="115" t="s">
        <v>158</v>
      </c>
      <c r="E174" s="115"/>
      <c r="F174" s="116"/>
      <c r="G174" s="132" t="s">
        <v>166</v>
      </c>
      <c r="H174" s="115"/>
      <c r="I174" s="115"/>
      <c r="J174" s="115"/>
      <c r="K174" s="115"/>
      <c r="L174" s="115"/>
      <c r="M174" s="116"/>
    </row>
    <row r="175" spans="1:13" ht="13.5" customHeight="1">
      <c r="A175" s="29"/>
      <c r="B175" s="29"/>
      <c r="C175" s="22"/>
      <c r="D175" s="108" t="s">
        <v>159</v>
      </c>
      <c r="E175" s="108"/>
      <c r="F175" s="109"/>
      <c r="G175" s="132" t="s">
        <v>167</v>
      </c>
      <c r="H175" s="115"/>
      <c r="I175" s="115"/>
      <c r="J175" s="115"/>
      <c r="K175" s="115"/>
      <c r="L175" s="115"/>
      <c r="M175" s="116"/>
    </row>
    <row r="176" spans="1:13" ht="13.5" customHeight="1">
      <c r="A176" s="29"/>
      <c r="B176" s="29"/>
      <c r="C176" s="24"/>
      <c r="D176" s="108"/>
      <c r="E176" s="108"/>
      <c r="F176" s="109"/>
      <c r="G176" s="132" t="s">
        <v>168</v>
      </c>
      <c r="H176" s="115"/>
      <c r="I176" s="115"/>
      <c r="J176" s="115"/>
      <c r="K176" s="115"/>
      <c r="L176" s="115"/>
      <c r="M176" s="116"/>
    </row>
    <row r="177" spans="1:13" ht="13.5" customHeight="1">
      <c r="A177" s="29"/>
      <c r="B177" s="29"/>
      <c r="C177" s="22"/>
      <c r="D177" s="115" t="s">
        <v>160</v>
      </c>
      <c r="E177" s="115"/>
      <c r="F177" s="116"/>
      <c r="G177" s="132" t="s">
        <v>169</v>
      </c>
      <c r="H177" s="115"/>
      <c r="I177" s="115"/>
      <c r="J177" s="115"/>
      <c r="K177" s="115"/>
      <c r="L177" s="115"/>
      <c r="M177" s="116"/>
    </row>
    <row r="178" spans="1:13" ht="13.5" customHeight="1">
      <c r="A178" s="29"/>
      <c r="B178" s="29"/>
      <c r="C178" s="22"/>
      <c r="D178" s="115" t="s">
        <v>161</v>
      </c>
      <c r="E178" s="115"/>
      <c r="F178" s="116"/>
      <c r="G178" s="152" t="s">
        <v>170</v>
      </c>
      <c r="H178" s="108"/>
      <c r="I178" s="108"/>
      <c r="J178" s="108"/>
      <c r="K178" s="108"/>
      <c r="L178" s="108"/>
      <c r="M178" s="109"/>
    </row>
    <row r="179" spans="1:13" ht="13.5" customHeight="1">
      <c r="A179" s="29"/>
      <c r="B179" s="29"/>
      <c r="C179" s="22"/>
      <c r="D179" s="118" t="s">
        <v>121</v>
      </c>
      <c r="E179" s="118"/>
      <c r="F179" s="119"/>
      <c r="G179" s="152"/>
      <c r="H179" s="108"/>
      <c r="I179" s="108"/>
      <c r="J179" s="108"/>
      <c r="K179" s="108"/>
      <c r="L179" s="108"/>
      <c r="M179" s="109"/>
    </row>
    <row r="180" spans="1:13" ht="13.5" customHeight="1">
      <c r="A180" s="29"/>
      <c r="B180" s="29"/>
      <c r="C180" s="134" t="s">
        <v>181</v>
      </c>
      <c r="D180" s="135"/>
      <c r="E180" s="135"/>
      <c r="F180" s="143"/>
      <c r="G180" s="132" t="s">
        <v>171</v>
      </c>
      <c r="H180" s="115"/>
      <c r="I180" s="115"/>
      <c r="J180" s="115"/>
      <c r="K180" s="115"/>
      <c r="L180" s="115"/>
      <c r="M180" s="116"/>
    </row>
    <row r="181" spans="1:13" ht="13.5" customHeight="1">
      <c r="A181" s="29"/>
      <c r="B181" s="29"/>
      <c r="C181" s="22"/>
      <c r="D181" s="115" t="s">
        <v>182</v>
      </c>
      <c r="E181" s="115"/>
      <c r="F181" s="116"/>
      <c r="G181" s="132" t="s">
        <v>172</v>
      </c>
      <c r="H181" s="115"/>
      <c r="I181" s="115"/>
      <c r="J181" s="115"/>
      <c r="K181" s="115"/>
      <c r="L181" s="115"/>
      <c r="M181" s="116"/>
    </row>
    <row r="182" spans="1:13" ht="13.5" customHeight="1">
      <c r="A182" s="29"/>
      <c r="B182" s="29"/>
      <c r="C182" s="22"/>
      <c r="D182" s="108" t="s">
        <v>183</v>
      </c>
      <c r="E182" s="108"/>
      <c r="F182" s="109"/>
      <c r="G182" s="132" t="s">
        <v>173</v>
      </c>
      <c r="H182" s="115"/>
      <c r="I182" s="115"/>
      <c r="J182" s="115"/>
      <c r="K182" s="115"/>
      <c r="L182" s="115"/>
      <c r="M182" s="116"/>
    </row>
    <row r="183" spans="1:13" ht="13.5" customHeight="1">
      <c r="A183" s="29"/>
      <c r="B183" s="29"/>
      <c r="C183" s="24"/>
      <c r="D183" s="108"/>
      <c r="E183" s="108"/>
      <c r="F183" s="109"/>
      <c r="G183" s="132" t="s">
        <v>174</v>
      </c>
      <c r="H183" s="115"/>
      <c r="I183" s="115"/>
      <c r="J183" s="115"/>
      <c r="K183" s="115"/>
      <c r="L183" s="115"/>
      <c r="M183" s="116"/>
    </row>
    <row r="184" spans="1:13" ht="13.5" customHeight="1">
      <c r="A184" s="29"/>
      <c r="B184" s="29"/>
      <c r="C184" s="22"/>
      <c r="D184" s="115" t="s">
        <v>121</v>
      </c>
      <c r="E184" s="115"/>
      <c r="F184" s="116"/>
      <c r="G184" s="132" t="s">
        <v>175</v>
      </c>
      <c r="H184" s="115"/>
      <c r="I184" s="115"/>
      <c r="J184" s="115"/>
      <c r="K184" s="115"/>
      <c r="L184" s="115"/>
      <c r="M184" s="116"/>
    </row>
    <row r="185" spans="1:13" ht="13.5" customHeight="1">
      <c r="A185" s="29"/>
      <c r="B185" s="29"/>
      <c r="C185" s="24"/>
      <c r="D185" s="115"/>
      <c r="E185" s="115"/>
      <c r="F185" s="116"/>
      <c r="G185" s="132" t="s">
        <v>176</v>
      </c>
      <c r="H185" s="115"/>
      <c r="I185" s="115"/>
      <c r="J185" s="115"/>
      <c r="K185" s="115"/>
      <c r="L185" s="115"/>
      <c r="M185" s="116"/>
    </row>
    <row r="186" spans="1:13" ht="13.5" customHeight="1">
      <c r="A186" s="29"/>
      <c r="B186" s="29"/>
      <c r="C186" s="24"/>
      <c r="D186" s="115"/>
      <c r="E186" s="115"/>
      <c r="F186" s="116"/>
      <c r="G186" s="132" t="s">
        <v>177</v>
      </c>
      <c r="H186" s="115"/>
      <c r="I186" s="115"/>
      <c r="J186" s="115"/>
      <c r="K186" s="115"/>
      <c r="L186" s="115"/>
      <c r="M186" s="116"/>
    </row>
    <row r="187" spans="1:13" ht="13.5" customHeight="1">
      <c r="A187" s="29"/>
      <c r="B187" s="29"/>
      <c r="C187" s="24"/>
      <c r="D187" s="115"/>
      <c r="E187" s="115"/>
      <c r="F187" s="116"/>
      <c r="G187" s="27" t="s">
        <v>178</v>
      </c>
      <c r="H187" s="2"/>
      <c r="I187" s="2"/>
      <c r="J187" s="2"/>
      <c r="K187" s="2"/>
      <c r="L187" s="2"/>
      <c r="M187" s="84"/>
    </row>
    <row r="188" spans="1:13" ht="13.5" customHeight="1">
      <c r="A188" s="29"/>
      <c r="B188" s="29"/>
      <c r="C188" s="24"/>
      <c r="D188" s="115"/>
      <c r="E188" s="115"/>
      <c r="F188" s="116"/>
      <c r="G188" s="132" t="s">
        <v>179</v>
      </c>
      <c r="H188" s="115"/>
      <c r="I188" s="115"/>
      <c r="J188" s="115"/>
      <c r="K188" s="115"/>
      <c r="L188" s="115"/>
      <c r="M188" s="116"/>
    </row>
    <row r="189" spans="1:13" ht="13.5" customHeight="1">
      <c r="A189" s="29"/>
      <c r="B189" s="29"/>
      <c r="C189" s="52"/>
      <c r="D189" s="118"/>
      <c r="E189" s="118"/>
      <c r="F189" s="119"/>
      <c r="G189" s="142" t="s">
        <v>180</v>
      </c>
      <c r="H189" s="118"/>
      <c r="I189" s="118"/>
      <c r="J189" s="118"/>
      <c r="K189" s="118"/>
      <c r="L189" s="118"/>
      <c r="M189" s="119"/>
    </row>
    <row r="190" spans="1:13" ht="13.5" customHeight="1">
      <c r="A190" s="29"/>
      <c r="B190" s="29"/>
      <c r="C190" s="134" t="s">
        <v>184</v>
      </c>
      <c r="D190" s="135"/>
      <c r="E190" s="135"/>
      <c r="F190" s="143"/>
      <c r="G190" s="134" t="s">
        <v>187</v>
      </c>
      <c r="H190" s="135"/>
      <c r="I190" s="135"/>
      <c r="J190" s="135"/>
      <c r="K190" s="135"/>
      <c r="L190" s="135"/>
      <c r="M190" s="143"/>
    </row>
    <row r="191" spans="1:13" ht="13.5" customHeight="1">
      <c r="A191" s="29"/>
      <c r="B191" s="29"/>
      <c r="C191" s="22"/>
      <c r="D191" s="108" t="s">
        <v>185</v>
      </c>
      <c r="E191" s="108"/>
      <c r="F191" s="109"/>
      <c r="G191" s="132" t="s">
        <v>188</v>
      </c>
      <c r="H191" s="115"/>
      <c r="I191" s="115"/>
      <c r="J191" s="115"/>
      <c r="K191" s="115"/>
      <c r="L191" s="115"/>
      <c r="M191" s="116"/>
    </row>
    <row r="192" spans="1:13" ht="13.5" customHeight="1">
      <c r="A192" s="29"/>
      <c r="B192" s="29"/>
      <c r="C192" s="27"/>
      <c r="D192" s="108"/>
      <c r="E192" s="108"/>
      <c r="F192" s="109"/>
      <c r="G192" s="132"/>
      <c r="H192" s="115"/>
      <c r="I192" s="115"/>
      <c r="J192" s="115"/>
      <c r="K192" s="115"/>
      <c r="L192" s="115"/>
      <c r="M192" s="116"/>
    </row>
    <row r="193" spans="1:13" ht="13.5" customHeight="1">
      <c r="A193" s="29"/>
      <c r="B193" s="29"/>
      <c r="C193" s="85"/>
      <c r="D193" s="118" t="s">
        <v>186</v>
      </c>
      <c r="E193" s="118"/>
      <c r="F193" s="119"/>
      <c r="G193" s="142"/>
      <c r="H193" s="118"/>
      <c r="I193" s="118"/>
      <c r="J193" s="118"/>
      <c r="K193" s="118"/>
      <c r="L193" s="118"/>
      <c r="M193" s="119"/>
    </row>
    <row r="194" spans="1:13" ht="13.5" customHeight="1">
      <c r="A194" s="29"/>
      <c r="B194" s="30" t="s">
        <v>17</v>
      </c>
      <c r="C194" s="87">
        <f>SUM(C141,C143,C145:C147,C149:C151,C153:C155,C157:C158,C160,C170:C171,C173:C175,C177:C179,C181:C182,C184,C191)</f>
        <v>0</v>
      </c>
      <c r="D194" s="135"/>
      <c r="E194" s="135"/>
      <c r="F194" s="143"/>
      <c r="G194" s="134" t="s">
        <v>194</v>
      </c>
      <c r="H194" s="135"/>
      <c r="I194" s="135"/>
      <c r="J194" s="135"/>
      <c r="K194" s="135"/>
      <c r="L194" s="135"/>
      <c r="M194" s="143"/>
    </row>
    <row r="195" spans="1:13" ht="22.5" customHeight="1">
      <c r="A195" s="29"/>
      <c r="B195" s="29"/>
      <c r="C195" s="144" t="s">
        <v>189</v>
      </c>
      <c r="D195" s="145"/>
      <c r="E195" s="88">
        <f>IF(C194&gt;13,13,C194)</f>
        <v>0</v>
      </c>
      <c r="F195" s="84"/>
      <c r="G195" s="146"/>
      <c r="H195" s="147"/>
      <c r="I195" s="147"/>
      <c r="J195" s="147"/>
      <c r="K195" s="147"/>
      <c r="L195" s="147"/>
      <c r="M195" s="148"/>
    </row>
    <row r="196" spans="1:13" ht="13.5" customHeight="1">
      <c r="A196" s="29"/>
      <c r="B196" s="29"/>
      <c r="C196" s="27"/>
      <c r="D196" s="115"/>
      <c r="E196" s="115"/>
      <c r="F196" s="116"/>
      <c r="G196" s="146"/>
      <c r="H196" s="147"/>
      <c r="I196" s="147"/>
      <c r="J196" s="147"/>
      <c r="K196" s="147"/>
      <c r="L196" s="147"/>
      <c r="M196" s="148"/>
    </row>
    <row r="197" spans="1:13" ht="13.5" customHeight="1">
      <c r="A197" s="29"/>
      <c r="B197" s="29"/>
      <c r="C197" s="27"/>
      <c r="D197" s="115" t="s">
        <v>190</v>
      </c>
      <c r="E197" s="115"/>
      <c r="F197" s="116"/>
      <c r="G197" s="146"/>
      <c r="H197" s="147"/>
      <c r="I197" s="147"/>
      <c r="J197" s="147"/>
      <c r="K197" s="147"/>
      <c r="L197" s="147"/>
      <c r="M197" s="148"/>
    </row>
    <row r="198" spans="1:13" ht="13.5" customHeight="1">
      <c r="A198" s="29"/>
      <c r="B198" s="29"/>
      <c r="C198" s="27"/>
      <c r="D198" s="115" t="s">
        <v>314</v>
      </c>
      <c r="E198" s="115"/>
      <c r="F198" s="116"/>
      <c r="G198" s="146"/>
      <c r="H198" s="147"/>
      <c r="I198" s="147"/>
      <c r="J198" s="147"/>
      <c r="K198" s="147"/>
      <c r="L198" s="147"/>
      <c r="M198" s="148"/>
    </row>
    <row r="199" spans="1:13" ht="13.5" customHeight="1">
      <c r="A199" s="29"/>
      <c r="B199" s="29"/>
      <c r="C199" s="27"/>
      <c r="D199" s="115" t="s">
        <v>192</v>
      </c>
      <c r="E199" s="115"/>
      <c r="F199" s="116"/>
      <c r="G199" s="146"/>
      <c r="H199" s="147"/>
      <c r="I199" s="147"/>
      <c r="J199" s="147"/>
      <c r="K199" s="147"/>
      <c r="L199" s="147"/>
      <c r="M199" s="148"/>
    </row>
    <row r="200" spans="1:13" ht="13.5" customHeight="1">
      <c r="A200" s="29"/>
      <c r="B200" s="29"/>
      <c r="C200" s="27"/>
      <c r="D200" s="2"/>
      <c r="E200" s="108" t="s">
        <v>315</v>
      </c>
      <c r="F200" s="109"/>
      <c r="G200" s="146"/>
      <c r="H200" s="147"/>
      <c r="I200" s="147"/>
      <c r="J200" s="147"/>
      <c r="K200" s="147"/>
      <c r="L200" s="147"/>
      <c r="M200" s="148"/>
    </row>
    <row r="201" spans="1:13" ht="13.5" customHeight="1">
      <c r="A201" s="51"/>
      <c r="B201" s="51"/>
      <c r="C201" s="52"/>
      <c r="D201" s="86"/>
      <c r="E201" s="110"/>
      <c r="F201" s="111"/>
      <c r="G201" s="149"/>
      <c r="H201" s="150"/>
      <c r="I201" s="150"/>
      <c r="J201" s="150"/>
      <c r="K201" s="150"/>
      <c r="L201" s="150"/>
      <c r="M201" s="151"/>
    </row>
    <row r="202" spans="1:13" ht="13.5" customHeight="1">
      <c r="A202" s="112" t="s">
        <v>248</v>
      </c>
      <c r="B202" s="112"/>
      <c r="C202" s="112"/>
      <c r="D202" s="112"/>
      <c r="E202" s="112"/>
      <c r="F202" s="112"/>
      <c r="G202" s="112"/>
      <c r="H202" s="112"/>
      <c r="I202" s="112"/>
      <c r="J202" s="112"/>
      <c r="K202" s="112"/>
      <c r="L202" s="112"/>
      <c r="M202" s="112"/>
    </row>
    <row r="203" spans="1:13" ht="13.5" customHeight="1">
      <c r="A203" s="113" t="s">
        <v>249</v>
      </c>
      <c r="B203" s="113"/>
      <c r="C203" s="113"/>
      <c r="D203" s="113"/>
      <c r="E203" s="113"/>
      <c r="F203" s="113"/>
      <c r="G203" s="113"/>
      <c r="H203" s="113"/>
      <c r="I203" s="113"/>
      <c r="J203" s="113"/>
      <c r="K203" s="113"/>
      <c r="L203" s="113"/>
      <c r="M203" s="113"/>
    </row>
    <row r="204" spans="1:13" ht="13.5" customHeight="1">
      <c r="A204" s="113" t="s">
        <v>250</v>
      </c>
      <c r="B204" s="113"/>
      <c r="C204" s="113"/>
      <c r="D204" s="113"/>
      <c r="E204" s="113"/>
      <c r="F204" s="113"/>
      <c r="G204" s="113"/>
      <c r="H204" s="113"/>
      <c r="I204" s="113"/>
      <c r="J204" s="113"/>
      <c r="K204" s="113"/>
      <c r="L204" s="113"/>
      <c r="M204" s="113"/>
    </row>
    <row r="205" spans="1:13" ht="13.5" customHeight="1">
      <c r="A205" s="5" t="s">
        <v>296</v>
      </c>
      <c r="D205" s="89"/>
      <c r="E205" s="89"/>
      <c r="F205" s="89"/>
      <c r="G205" s="89"/>
      <c r="H205" s="89"/>
      <c r="I205" s="89"/>
      <c r="J205" s="89"/>
      <c r="K205" s="89"/>
      <c r="L205" s="89"/>
      <c r="M205" s="89"/>
    </row>
    <row r="206" spans="2:13" ht="13.5" customHeight="1">
      <c r="B206" s="104" t="s">
        <v>288</v>
      </c>
      <c r="C206" s="104"/>
      <c r="D206" s="104"/>
      <c r="E206" s="105">
        <f>IF($E$2="","",$E$2)</f>
      </c>
      <c r="F206" s="105"/>
      <c r="G206" s="105"/>
      <c r="L206" s="114" t="s">
        <v>19</v>
      </c>
      <c r="M206" s="114"/>
    </row>
    <row r="207" spans="1:13" ht="13.5" customHeight="1">
      <c r="A207" s="8" t="s">
        <v>0</v>
      </c>
      <c r="B207" s="8" t="s">
        <v>1</v>
      </c>
      <c r="C207" s="138" t="s">
        <v>195</v>
      </c>
      <c r="D207" s="139"/>
      <c r="E207" s="139"/>
      <c r="F207" s="139"/>
      <c r="G207" s="140"/>
      <c r="H207" s="141" t="s">
        <v>196</v>
      </c>
      <c r="I207" s="141"/>
      <c r="J207" s="141"/>
      <c r="K207" s="141"/>
      <c r="L207" s="141" t="s">
        <v>197</v>
      </c>
      <c r="M207" s="141"/>
    </row>
    <row r="208" spans="1:13" ht="15" customHeight="1">
      <c r="A208" s="10" t="s">
        <v>203</v>
      </c>
      <c r="B208" s="10" t="s">
        <v>204</v>
      </c>
      <c r="C208" s="134" t="s">
        <v>205</v>
      </c>
      <c r="D208" s="135"/>
      <c r="E208" s="135"/>
      <c r="F208" s="135"/>
      <c r="G208" s="135"/>
      <c r="H208" s="136"/>
      <c r="I208" s="136"/>
      <c r="J208" s="136"/>
      <c r="K208" s="136"/>
      <c r="L208" s="136"/>
      <c r="M208" s="137"/>
    </row>
    <row r="209" spans="1:13" ht="15" customHeight="1">
      <c r="A209" s="12"/>
      <c r="B209" s="12"/>
      <c r="C209" s="22"/>
      <c r="D209" s="132" t="s">
        <v>207</v>
      </c>
      <c r="E209" s="115"/>
      <c r="F209" s="115"/>
      <c r="G209" s="115"/>
      <c r="H209" s="43"/>
      <c r="I209" s="43"/>
      <c r="J209" s="43"/>
      <c r="K209" s="43"/>
      <c r="L209" s="82" t="s">
        <v>242</v>
      </c>
      <c r="M209" s="90"/>
    </row>
    <row r="210" spans="1:13" ht="15" customHeight="1">
      <c r="A210" s="12"/>
      <c r="B210" s="12"/>
      <c r="C210" s="22"/>
      <c r="D210" s="132" t="s">
        <v>208</v>
      </c>
      <c r="E210" s="115"/>
      <c r="F210" s="115"/>
      <c r="G210" s="115"/>
      <c r="H210" s="43"/>
      <c r="I210" s="43"/>
      <c r="J210" s="43"/>
      <c r="K210" s="43"/>
      <c r="L210" s="82" t="s">
        <v>242</v>
      </c>
      <c r="M210" s="90"/>
    </row>
    <row r="211" spans="1:13" ht="15" customHeight="1">
      <c r="A211" s="29"/>
      <c r="B211" s="29"/>
      <c r="C211" s="134" t="s">
        <v>206</v>
      </c>
      <c r="D211" s="115"/>
      <c r="E211" s="115"/>
      <c r="F211" s="115"/>
      <c r="G211" s="115"/>
      <c r="H211" s="131"/>
      <c r="I211" s="131"/>
      <c r="J211" s="131"/>
      <c r="K211" s="131"/>
      <c r="L211" s="131"/>
      <c r="M211" s="133"/>
    </row>
    <row r="212" spans="1:13" ht="15" customHeight="1">
      <c r="A212" s="29"/>
      <c r="B212" s="91"/>
      <c r="C212" s="22"/>
      <c r="D212" s="132" t="s">
        <v>209</v>
      </c>
      <c r="E212" s="115"/>
      <c r="F212" s="115"/>
      <c r="G212" s="115"/>
      <c r="H212" s="43"/>
      <c r="I212" s="43"/>
      <c r="J212" s="43"/>
      <c r="K212" s="43"/>
      <c r="L212" s="82" t="s">
        <v>242</v>
      </c>
      <c r="M212" s="90"/>
    </row>
    <row r="213" spans="1:13" ht="15" customHeight="1">
      <c r="A213" s="29"/>
      <c r="B213" s="91"/>
      <c r="C213" s="22"/>
      <c r="D213" s="132" t="s">
        <v>210</v>
      </c>
      <c r="E213" s="115"/>
      <c r="F213" s="115"/>
      <c r="G213" s="115"/>
      <c r="H213" s="43"/>
      <c r="I213" s="43"/>
      <c r="J213" s="43"/>
      <c r="K213" s="43"/>
      <c r="L213" s="82" t="s">
        <v>242</v>
      </c>
      <c r="M213" s="90"/>
    </row>
    <row r="214" spans="1:13" ht="15" customHeight="1">
      <c r="A214" s="29"/>
      <c r="B214" s="92"/>
      <c r="C214" s="22"/>
      <c r="D214" s="132" t="s">
        <v>211</v>
      </c>
      <c r="E214" s="115"/>
      <c r="F214" s="115"/>
      <c r="G214" s="115"/>
      <c r="H214" s="43"/>
      <c r="I214" s="43"/>
      <c r="J214" s="43"/>
      <c r="K214" s="43"/>
      <c r="L214" s="82" t="s">
        <v>242</v>
      </c>
      <c r="M214" s="90"/>
    </row>
    <row r="215" spans="1:13" ht="15" customHeight="1">
      <c r="A215" s="29"/>
      <c r="B215" s="92"/>
      <c r="C215" s="22"/>
      <c r="D215" s="132" t="s">
        <v>212</v>
      </c>
      <c r="E215" s="115"/>
      <c r="F215" s="115"/>
      <c r="G215" s="115"/>
      <c r="H215" s="43"/>
      <c r="I215" s="43"/>
      <c r="J215" s="43"/>
      <c r="K215" s="43"/>
      <c r="L215" s="82" t="s">
        <v>242</v>
      </c>
      <c r="M215" s="90"/>
    </row>
    <row r="216" spans="1:13" ht="15" customHeight="1">
      <c r="A216" s="29"/>
      <c r="B216" s="92"/>
      <c r="C216" s="22"/>
      <c r="D216" s="132" t="s">
        <v>280</v>
      </c>
      <c r="E216" s="115"/>
      <c r="F216" s="115"/>
      <c r="G216" s="115"/>
      <c r="H216" s="43"/>
      <c r="I216" s="43"/>
      <c r="J216" s="43"/>
      <c r="K216" s="43"/>
      <c r="L216" s="82" t="s">
        <v>242</v>
      </c>
      <c r="M216" s="90"/>
    </row>
    <row r="217" spans="1:13" ht="15" customHeight="1">
      <c r="A217" s="29"/>
      <c r="B217" s="92"/>
      <c r="C217" s="22"/>
      <c r="D217" s="132" t="s">
        <v>213</v>
      </c>
      <c r="E217" s="115"/>
      <c r="F217" s="115"/>
      <c r="G217" s="115"/>
      <c r="H217" s="43"/>
      <c r="I217" s="43"/>
      <c r="J217" s="43"/>
      <c r="K217" s="43"/>
      <c r="L217" s="82" t="s">
        <v>242</v>
      </c>
      <c r="M217" s="90"/>
    </row>
    <row r="218" spans="1:13" ht="15" customHeight="1">
      <c r="A218" s="29"/>
      <c r="B218" s="92"/>
      <c r="C218" s="22"/>
      <c r="D218" s="132" t="s">
        <v>214</v>
      </c>
      <c r="E218" s="115"/>
      <c r="F218" s="115"/>
      <c r="G218" s="115"/>
      <c r="H218" s="43"/>
      <c r="I218" s="43"/>
      <c r="J218" s="43"/>
      <c r="K218" s="43"/>
      <c r="L218" s="82" t="s">
        <v>242</v>
      </c>
      <c r="M218" s="90"/>
    </row>
    <row r="219" spans="1:13" ht="15" customHeight="1">
      <c r="A219" s="29"/>
      <c r="B219" s="92"/>
      <c r="C219" s="22"/>
      <c r="D219" s="132" t="s">
        <v>215</v>
      </c>
      <c r="E219" s="115"/>
      <c r="F219" s="115"/>
      <c r="G219" s="115"/>
      <c r="H219" s="43"/>
      <c r="I219" s="43"/>
      <c r="J219" s="43"/>
      <c r="K219" s="43"/>
      <c r="L219" s="82" t="s">
        <v>242</v>
      </c>
      <c r="M219" s="90"/>
    </row>
    <row r="220" spans="1:13" ht="15" customHeight="1">
      <c r="A220" s="29"/>
      <c r="B220" s="93"/>
      <c r="C220" s="22"/>
      <c r="D220" s="132" t="s">
        <v>216</v>
      </c>
      <c r="E220" s="115"/>
      <c r="F220" s="115"/>
      <c r="G220" s="115"/>
      <c r="H220" s="43"/>
      <c r="I220" s="43"/>
      <c r="J220" s="43"/>
      <c r="K220" s="43"/>
      <c r="L220" s="82" t="s">
        <v>242</v>
      </c>
      <c r="M220" s="90"/>
    </row>
    <row r="221" spans="1:13" ht="15" customHeight="1">
      <c r="A221" s="29"/>
      <c r="B221" s="93"/>
      <c r="C221" s="22"/>
      <c r="D221" s="132" t="s">
        <v>217</v>
      </c>
      <c r="E221" s="115"/>
      <c r="F221" s="115"/>
      <c r="G221" s="115"/>
      <c r="H221" s="43"/>
      <c r="I221" s="43"/>
      <c r="J221" s="43"/>
      <c r="K221" s="43"/>
      <c r="L221" s="82" t="s">
        <v>242</v>
      </c>
      <c r="M221" s="90"/>
    </row>
    <row r="222" spans="1:13" ht="15" customHeight="1">
      <c r="A222" s="29"/>
      <c r="B222" s="93"/>
      <c r="C222" s="22"/>
      <c r="D222" s="132" t="s">
        <v>218</v>
      </c>
      <c r="E222" s="115"/>
      <c r="F222" s="115"/>
      <c r="G222" s="115"/>
      <c r="H222" s="43"/>
      <c r="I222" s="43"/>
      <c r="J222" s="43"/>
      <c r="K222" s="43"/>
      <c r="L222" s="82" t="s">
        <v>242</v>
      </c>
      <c r="M222" s="90"/>
    </row>
    <row r="223" spans="1:13" ht="15" customHeight="1">
      <c r="A223" s="29"/>
      <c r="B223" s="93"/>
      <c r="C223" s="22"/>
      <c r="D223" s="132" t="s">
        <v>321</v>
      </c>
      <c r="E223" s="115"/>
      <c r="F223" s="115"/>
      <c r="G223" s="115"/>
      <c r="H223" s="43"/>
      <c r="I223" s="43"/>
      <c r="J223" s="43"/>
      <c r="K223" s="43"/>
      <c r="L223" s="82" t="s">
        <v>242</v>
      </c>
      <c r="M223" s="90"/>
    </row>
    <row r="224" spans="1:13" ht="15" customHeight="1">
      <c r="A224" s="29"/>
      <c r="B224" s="29"/>
      <c r="C224" s="22"/>
      <c r="D224" s="132" t="s">
        <v>208</v>
      </c>
      <c r="E224" s="115"/>
      <c r="F224" s="115"/>
      <c r="G224" s="115"/>
      <c r="H224" s="131"/>
      <c r="I224" s="131"/>
      <c r="J224" s="131"/>
      <c r="K224" s="131"/>
      <c r="L224" s="82" t="s">
        <v>242</v>
      </c>
      <c r="M224" s="90"/>
    </row>
    <row r="225" spans="1:13" ht="15" customHeight="1">
      <c r="A225" s="29"/>
      <c r="B225" s="29"/>
      <c r="C225" s="134" t="s">
        <v>219</v>
      </c>
      <c r="D225" s="115"/>
      <c r="E225" s="115"/>
      <c r="F225" s="115"/>
      <c r="G225" s="115"/>
      <c r="H225" s="131"/>
      <c r="I225" s="131"/>
      <c r="J225" s="131"/>
      <c r="K225" s="131"/>
      <c r="L225" s="131"/>
      <c r="M225" s="133"/>
    </row>
    <row r="226" spans="1:13" ht="15" customHeight="1">
      <c r="A226" s="29"/>
      <c r="B226" s="29"/>
      <c r="C226" s="22"/>
      <c r="D226" s="132" t="s">
        <v>220</v>
      </c>
      <c r="E226" s="115"/>
      <c r="F226" s="115"/>
      <c r="G226" s="115"/>
      <c r="H226" s="131"/>
      <c r="I226" s="131"/>
      <c r="J226" s="131"/>
      <c r="K226" s="131"/>
      <c r="L226" s="131"/>
      <c r="M226" s="133"/>
    </row>
    <row r="227" spans="1:13" ht="15" customHeight="1">
      <c r="A227" s="29"/>
      <c r="B227" s="29"/>
      <c r="C227" s="22"/>
      <c r="D227" s="132" t="s">
        <v>221</v>
      </c>
      <c r="E227" s="115"/>
      <c r="F227" s="115"/>
      <c r="G227" s="115"/>
      <c r="H227" s="131"/>
      <c r="I227" s="131"/>
      <c r="J227" s="131"/>
      <c r="K227" s="131"/>
      <c r="L227" s="131"/>
      <c r="M227" s="133"/>
    </row>
    <row r="228" spans="1:13" ht="15" customHeight="1">
      <c r="A228" s="29"/>
      <c r="B228" s="29"/>
      <c r="C228" s="22"/>
      <c r="D228" s="132" t="s">
        <v>222</v>
      </c>
      <c r="E228" s="115"/>
      <c r="F228" s="115"/>
      <c r="G228" s="115"/>
      <c r="H228" s="131"/>
      <c r="I228" s="131"/>
      <c r="J228" s="131"/>
      <c r="K228" s="131"/>
      <c r="L228" s="131"/>
      <c r="M228" s="133"/>
    </row>
    <row r="229" spans="1:13" ht="15" customHeight="1">
      <c r="A229" s="29"/>
      <c r="B229" s="29"/>
      <c r="C229" s="22"/>
      <c r="D229" s="132" t="s">
        <v>223</v>
      </c>
      <c r="E229" s="115"/>
      <c r="F229" s="115"/>
      <c r="G229" s="115"/>
      <c r="H229" s="131"/>
      <c r="I229" s="131"/>
      <c r="J229" s="131"/>
      <c r="K229" s="131"/>
      <c r="L229" s="131"/>
      <c r="M229" s="133"/>
    </row>
    <row r="230" spans="1:13" ht="15" customHeight="1">
      <c r="A230" s="29"/>
      <c r="B230" s="29"/>
      <c r="C230" s="22"/>
      <c r="D230" s="132" t="s">
        <v>224</v>
      </c>
      <c r="E230" s="115"/>
      <c r="F230" s="115"/>
      <c r="G230" s="115"/>
      <c r="H230" s="131"/>
      <c r="I230" s="131"/>
      <c r="J230" s="131"/>
      <c r="K230" s="131"/>
      <c r="L230" s="131"/>
      <c r="M230" s="133"/>
    </row>
    <row r="231" spans="1:13" ht="15" customHeight="1">
      <c r="A231" s="29"/>
      <c r="B231" s="29"/>
      <c r="C231" s="22"/>
      <c r="D231" s="132" t="s">
        <v>208</v>
      </c>
      <c r="E231" s="115"/>
      <c r="F231" s="115"/>
      <c r="G231" s="115"/>
      <c r="H231" s="131"/>
      <c r="I231" s="131"/>
      <c r="J231" s="131"/>
      <c r="K231" s="131"/>
      <c r="L231" s="131"/>
      <c r="M231" s="133"/>
    </row>
    <row r="232" spans="1:13" ht="15" customHeight="1">
      <c r="A232" s="29"/>
      <c r="B232" s="29"/>
      <c r="C232" s="134" t="s">
        <v>225</v>
      </c>
      <c r="D232" s="115"/>
      <c r="E232" s="115"/>
      <c r="F232" s="115"/>
      <c r="G232" s="115"/>
      <c r="H232" s="131"/>
      <c r="I232" s="131"/>
      <c r="J232" s="131"/>
      <c r="K232" s="131"/>
      <c r="L232" s="131"/>
      <c r="M232" s="133"/>
    </row>
    <row r="233" spans="1:13" ht="15" customHeight="1">
      <c r="A233" s="29"/>
      <c r="B233" s="29"/>
      <c r="C233" s="22"/>
      <c r="D233" s="115" t="s">
        <v>226</v>
      </c>
      <c r="E233" s="115"/>
      <c r="F233" s="115"/>
      <c r="G233" s="115"/>
      <c r="H233" s="131"/>
      <c r="I233" s="131"/>
      <c r="J233" s="131"/>
      <c r="K233" s="131"/>
      <c r="L233" s="82" t="s">
        <v>242</v>
      </c>
      <c r="M233" s="90"/>
    </row>
    <row r="234" spans="1:13" ht="15" customHeight="1">
      <c r="A234" s="29"/>
      <c r="B234" s="29"/>
      <c r="C234" s="22"/>
      <c r="D234" s="115" t="s">
        <v>227</v>
      </c>
      <c r="E234" s="115"/>
      <c r="F234" s="115"/>
      <c r="G234" s="115"/>
      <c r="H234" s="131"/>
      <c r="I234" s="131"/>
      <c r="J234" s="131"/>
      <c r="K234" s="131"/>
      <c r="L234" s="82" t="s">
        <v>242</v>
      </c>
      <c r="M234" s="90"/>
    </row>
    <row r="235" spans="1:13" ht="15" customHeight="1">
      <c r="A235" s="29"/>
      <c r="B235" s="29"/>
      <c r="C235" s="22"/>
      <c r="D235" s="115" t="s">
        <v>228</v>
      </c>
      <c r="E235" s="115"/>
      <c r="F235" s="115"/>
      <c r="G235" s="115"/>
      <c r="H235" s="131"/>
      <c r="I235" s="131"/>
      <c r="J235" s="131"/>
      <c r="K235" s="131"/>
      <c r="L235" s="82" t="s">
        <v>242</v>
      </c>
      <c r="M235" s="90"/>
    </row>
    <row r="236" spans="1:13" ht="15" customHeight="1">
      <c r="A236" s="29"/>
      <c r="B236" s="29"/>
      <c r="C236" s="22"/>
      <c r="D236" s="115" t="s">
        <v>229</v>
      </c>
      <c r="E236" s="115"/>
      <c r="F236" s="115"/>
      <c r="G236" s="115"/>
      <c r="H236" s="131"/>
      <c r="I236" s="131"/>
      <c r="J236" s="131"/>
      <c r="K236" s="131"/>
      <c r="L236" s="82" t="s">
        <v>242</v>
      </c>
      <c r="M236" s="90"/>
    </row>
    <row r="237" spans="1:13" ht="15" customHeight="1">
      <c r="A237" s="29"/>
      <c r="B237" s="29"/>
      <c r="C237" s="22"/>
      <c r="D237" s="115" t="s">
        <v>230</v>
      </c>
      <c r="E237" s="115"/>
      <c r="F237" s="115"/>
      <c r="G237" s="115"/>
      <c r="H237" s="131"/>
      <c r="I237" s="131"/>
      <c r="J237" s="131"/>
      <c r="K237" s="131"/>
      <c r="L237" s="82" t="s">
        <v>242</v>
      </c>
      <c r="M237" s="90"/>
    </row>
    <row r="238" spans="1:13" ht="15" customHeight="1">
      <c r="A238" s="29"/>
      <c r="B238" s="29"/>
      <c r="C238" s="22"/>
      <c r="D238" s="115" t="s">
        <v>231</v>
      </c>
      <c r="E238" s="115"/>
      <c r="F238" s="115"/>
      <c r="G238" s="115"/>
      <c r="H238" s="131"/>
      <c r="I238" s="131"/>
      <c r="J238" s="131"/>
      <c r="K238" s="131"/>
      <c r="L238" s="82" t="s">
        <v>242</v>
      </c>
      <c r="M238" s="90"/>
    </row>
    <row r="239" spans="1:13" ht="15" customHeight="1">
      <c r="A239" s="29"/>
      <c r="B239" s="29"/>
      <c r="C239" s="22"/>
      <c r="D239" s="115" t="s">
        <v>232</v>
      </c>
      <c r="E239" s="115"/>
      <c r="F239" s="115"/>
      <c r="G239" s="115"/>
      <c r="H239" s="131"/>
      <c r="I239" s="131"/>
      <c r="J239" s="131"/>
      <c r="K239" s="131"/>
      <c r="L239" s="82" t="s">
        <v>242</v>
      </c>
      <c r="M239" s="90"/>
    </row>
    <row r="240" spans="1:13" ht="15" customHeight="1">
      <c r="A240" s="29"/>
      <c r="B240" s="29"/>
      <c r="C240" s="45"/>
      <c r="D240" s="132" t="s">
        <v>208</v>
      </c>
      <c r="E240" s="115"/>
      <c r="F240" s="115"/>
      <c r="G240" s="115"/>
      <c r="H240" s="131"/>
      <c r="I240" s="131"/>
      <c r="J240" s="131"/>
      <c r="K240" s="131"/>
      <c r="L240" s="82" t="s">
        <v>242</v>
      </c>
      <c r="M240" s="90"/>
    </row>
    <row r="241" spans="1:13" ht="15" customHeight="1">
      <c r="A241" s="94" t="s">
        <v>297</v>
      </c>
      <c r="B241" s="95"/>
      <c r="C241" s="72"/>
      <c r="D241" s="68"/>
      <c r="E241" s="68"/>
      <c r="F241" s="68"/>
      <c r="G241" s="68"/>
      <c r="H241" s="72"/>
      <c r="I241" s="72"/>
      <c r="J241" s="72"/>
      <c r="K241" s="72"/>
      <c r="L241" s="96"/>
      <c r="M241" s="97"/>
    </row>
    <row r="242" spans="1:13" ht="15" customHeight="1">
      <c r="A242" s="95"/>
      <c r="B242" s="106" t="s">
        <v>288</v>
      </c>
      <c r="C242" s="106"/>
      <c r="D242" s="106"/>
      <c r="E242" s="107">
        <f>IF($E$2="","",$E$2)</f>
      </c>
      <c r="F242" s="107"/>
      <c r="G242" s="107"/>
      <c r="H242" s="72"/>
      <c r="I242" s="72"/>
      <c r="J242" s="72"/>
      <c r="K242" s="72"/>
      <c r="L242" s="96"/>
      <c r="M242" s="97"/>
    </row>
    <row r="243" spans="1:13" ht="15" customHeight="1">
      <c r="A243" s="12" t="s">
        <v>203</v>
      </c>
      <c r="B243" s="12" t="s">
        <v>204</v>
      </c>
      <c r="C243" s="132" t="s">
        <v>233</v>
      </c>
      <c r="D243" s="115"/>
      <c r="E243" s="115"/>
      <c r="F243" s="115"/>
      <c r="G243" s="115"/>
      <c r="H243" s="131"/>
      <c r="I243" s="131"/>
      <c r="J243" s="131"/>
      <c r="K243" s="131"/>
      <c r="L243" s="131"/>
      <c r="M243" s="133"/>
    </row>
    <row r="244" spans="1:13" ht="15" customHeight="1">
      <c r="A244" s="29"/>
      <c r="B244" s="29"/>
      <c r="C244" s="22"/>
      <c r="D244" s="115" t="s">
        <v>234</v>
      </c>
      <c r="E244" s="115"/>
      <c r="F244" s="115"/>
      <c r="G244" s="115"/>
      <c r="H244" s="131"/>
      <c r="I244" s="131"/>
      <c r="J244" s="131"/>
      <c r="K244" s="131"/>
      <c r="L244" s="131"/>
      <c r="M244" s="133"/>
    </row>
    <row r="245" spans="1:13" ht="15" customHeight="1">
      <c r="A245" s="29"/>
      <c r="B245" s="29"/>
      <c r="C245" s="22"/>
      <c r="D245" s="115" t="s">
        <v>235</v>
      </c>
      <c r="E245" s="115"/>
      <c r="F245" s="115"/>
      <c r="G245" s="115"/>
      <c r="H245" s="131"/>
      <c r="I245" s="131"/>
      <c r="J245" s="131"/>
      <c r="K245" s="131"/>
      <c r="L245" s="131"/>
      <c r="M245" s="133"/>
    </row>
    <row r="246" spans="1:13" ht="15" customHeight="1">
      <c r="A246" s="29"/>
      <c r="B246" s="29"/>
      <c r="C246" s="22"/>
      <c r="D246" s="115" t="s">
        <v>236</v>
      </c>
      <c r="E246" s="115"/>
      <c r="F246" s="115"/>
      <c r="G246" s="115"/>
      <c r="H246" s="131"/>
      <c r="I246" s="131"/>
      <c r="J246" s="131"/>
      <c r="K246" s="131"/>
      <c r="L246" s="131"/>
      <c r="M246" s="133"/>
    </row>
    <row r="247" spans="1:13" ht="15" customHeight="1">
      <c r="A247" s="29"/>
      <c r="B247" s="29"/>
      <c r="C247" s="22"/>
      <c r="D247" s="115" t="s">
        <v>237</v>
      </c>
      <c r="E247" s="115"/>
      <c r="F247" s="115"/>
      <c r="G247" s="115"/>
      <c r="H247" s="131"/>
      <c r="I247" s="131"/>
      <c r="J247" s="131"/>
      <c r="K247" s="131"/>
      <c r="L247" s="131"/>
      <c r="M247" s="133"/>
    </row>
    <row r="248" spans="1:13" ht="15" customHeight="1">
      <c r="A248" s="29"/>
      <c r="B248" s="29"/>
      <c r="C248" s="22"/>
      <c r="D248" s="132" t="s">
        <v>208</v>
      </c>
      <c r="E248" s="115"/>
      <c r="F248" s="115"/>
      <c r="G248" s="115"/>
      <c r="H248" s="131"/>
      <c r="I248" s="131"/>
      <c r="J248" s="131"/>
      <c r="K248" s="131"/>
      <c r="L248" s="131"/>
      <c r="M248" s="133"/>
    </row>
    <row r="249" spans="1:13" ht="15" customHeight="1">
      <c r="A249" s="29"/>
      <c r="B249" s="29"/>
      <c r="C249" s="134" t="s">
        <v>184</v>
      </c>
      <c r="D249" s="115"/>
      <c r="E249" s="115"/>
      <c r="F249" s="115"/>
      <c r="G249" s="115"/>
      <c r="H249" s="131"/>
      <c r="I249" s="131"/>
      <c r="J249" s="131"/>
      <c r="K249" s="131"/>
      <c r="L249" s="131"/>
      <c r="M249" s="133"/>
    </row>
    <row r="250" spans="1:13" ht="15" customHeight="1">
      <c r="A250" s="29"/>
      <c r="B250" s="29"/>
      <c r="C250" s="22"/>
      <c r="D250" s="115" t="s">
        <v>208</v>
      </c>
      <c r="E250" s="115"/>
      <c r="F250" s="115"/>
      <c r="G250" s="115"/>
      <c r="H250" s="131"/>
      <c r="I250" s="131"/>
      <c r="J250" s="131"/>
      <c r="K250" s="131"/>
      <c r="L250" s="82" t="s">
        <v>242</v>
      </c>
      <c r="M250" s="90"/>
    </row>
    <row r="251" spans="1:13" ht="15" customHeight="1">
      <c r="A251" s="29"/>
      <c r="B251" s="29"/>
      <c r="C251" s="22"/>
      <c r="D251" s="115" t="s">
        <v>208</v>
      </c>
      <c r="E251" s="115"/>
      <c r="F251" s="115"/>
      <c r="G251" s="115"/>
      <c r="H251" s="131"/>
      <c r="I251" s="131"/>
      <c r="J251" s="131"/>
      <c r="K251" s="131"/>
      <c r="L251" s="82" t="s">
        <v>242</v>
      </c>
      <c r="M251" s="90"/>
    </row>
    <row r="252" spans="1:13" ht="15" customHeight="1">
      <c r="A252" s="29"/>
      <c r="B252" s="29"/>
      <c r="C252" s="45"/>
      <c r="D252" s="132" t="s">
        <v>208</v>
      </c>
      <c r="E252" s="115"/>
      <c r="F252" s="115"/>
      <c r="G252" s="115"/>
      <c r="H252" s="131"/>
      <c r="I252" s="131"/>
      <c r="J252" s="131"/>
      <c r="K252" s="131"/>
      <c r="L252" s="82" t="s">
        <v>242</v>
      </c>
      <c r="M252" s="90"/>
    </row>
    <row r="253" spans="1:13" ht="15" customHeight="1">
      <c r="A253" s="29"/>
      <c r="B253" s="30" t="s">
        <v>17</v>
      </c>
      <c r="C253" s="87">
        <f>SUM(C209:C210,C212:C224,C226:C231,C233:C240,C244:C248,C250:C252)</f>
        <v>0</v>
      </c>
      <c r="D253" s="2"/>
      <c r="E253" s="2"/>
      <c r="F253" s="2"/>
      <c r="G253" s="2"/>
      <c r="H253" s="118"/>
      <c r="I253" s="118"/>
      <c r="J253" s="118"/>
      <c r="K253" s="118"/>
      <c r="L253" s="118"/>
      <c r="M253" s="119"/>
    </row>
    <row r="254" spans="1:13" ht="22.5" customHeight="1">
      <c r="A254" s="29"/>
      <c r="B254" s="29"/>
      <c r="C254" s="120" t="s">
        <v>189</v>
      </c>
      <c r="D254" s="121"/>
      <c r="E254" s="98">
        <f>IF(C253&gt;7,7,C253)</f>
        <v>0</v>
      </c>
      <c r="F254" s="2"/>
      <c r="G254" s="2"/>
      <c r="H254" s="122" t="s">
        <v>247</v>
      </c>
      <c r="I254" s="123"/>
      <c r="J254" s="123"/>
      <c r="K254" s="123"/>
      <c r="L254" s="123"/>
      <c r="M254" s="124"/>
    </row>
    <row r="255" spans="1:13" ht="15" customHeight="1">
      <c r="A255" s="29"/>
      <c r="B255" s="29"/>
      <c r="C255" s="27"/>
      <c r="D255" s="2"/>
      <c r="E255" s="2"/>
      <c r="F255" s="2"/>
      <c r="G255" s="2"/>
      <c r="H255" s="125"/>
      <c r="I255" s="126"/>
      <c r="J255" s="126"/>
      <c r="K255" s="126"/>
      <c r="L255" s="126"/>
      <c r="M255" s="127"/>
    </row>
    <row r="256" spans="1:13" ht="15" customHeight="1">
      <c r="A256" s="29"/>
      <c r="B256" s="29"/>
      <c r="C256" s="24"/>
      <c r="D256" s="115" t="s">
        <v>323</v>
      </c>
      <c r="E256" s="115"/>
      <c r="F256" s="115"/>
      <c r="G256" s="115"/>
      <c r="H256" s="125"/>
      <c r="I256" s="126"/>
      <c r="J256" s="126"/>
      <c r="K256" s="126"/>
      <c r="L256" s="126"/>
      <c r="M256" s="127"/>
    </row>
    <row r="257" spans="1:13" ht="15" customHeight="1">
      <c r="A257" s="29"/>
      <c r="B257" s="29"/>
      <c r="C257" s="24"/>
      <c r="D257" s="115" t="s">
        <v>238</v>
      </c>
      <c r="E257" s="115"/>
      <c r="F257" s="115"/>
      <c r="G257" s="115"/>
      <c r="H257" s="125"/>
      <c r="I257" s="126"/>
      <c r="J257" s="126"/>
      <c r="K257" s="126"/>
      <c r="L257" s="126"/>
      <c r="M257" s="127"/>
    </row>
    <row r="258" spans="1:13" ht="15" customHeight="1">
      <c r="A258" s="29"/>
      <c r="B258" s="29"/>
      <c r="C258" s="24"/>
      <c r="D258" s="115" t="s">
        <v>239</v>
      </c>
      <c r="E258" s="115"/>
      <c r="F258" s="115"/>
      <c r="G258" s="115"/>
      <c r="H258" s="125"/>
      <c r="I258" s="126"/>
      <c r="J258" s="126"/>
      <c r="K258" s="126"/>
      <c r="L258" s="126"/>
      <c r="M258" s="127"/>
    </row>
    <row r="259" spans="1:13" ht="15" customHeight="1">
      <c r="A259" s="29"/>
      <c r="B259" s="29"/>
      <c r="C259" s="24"/>
      <c r="D259" s="2" t="s">
        <v>240</v>
      </c>
      <c r="E259" s="2"/>
      <c r="F259" s="2"/>
      <c r="G259" s="2"/>
      <c r="H259" s="125"/>
      <c r="I259" s="126"/>
      <c r="J259" s="126"/>
      <c r="K259" s="126"/>
      <c r="L259" s="126"/>
      <c r="M259" s="127"/>
    </row>
    <row r="260" spans="1:13" ht="15" customHeight="1">
      <c r="A260" s="29"/>
      <c r="B260" s="29"/>
      <c r="C260" s="24"/>
      <c r="D260" s="2"/>
      <c r="E260" s="2" t="s">
        <v>241</v>
      </c>
      <c r="F260" s="2"/>
      <c r="G260" s="84"/>
      <c r="H260" s="125"/>
      <c r="I260" s="126"/>
      <c r="J260" s="126"/>
      <c r="K260" s="126"/>
      <c r="L260" s="126"/>
      <c r="M260" s="127"/>
    </row>
    <row r="261" spans="1:13" ht="15" customHeight="1">
      <c r="A261" s="29"/>
      <c r="B261" s="29"/>
      <c r="C261" s="24"/>
      <c r="D261" s="2"/>
      <c r="E261" s="2"/>
      <c r="F261" s="2"/>
      <c r="G261" s="2"/>
      <c r="H261" s="125"/>
      <c r="I261" s="126"/>
      <c r="J261" s="126"/>
      <c r="K261" s="126"/>
      <c r="L261" s="126"/>
      <c r="M261" s="127"/>
    </row>
    <row r="262" spans="1:13" ht="15" customHeight="1">
      <c r="A262" s="51"/>
      <c r="B262" s="51"/>
      <c r="C262" s="52"/>
      <c r="D262" s="86"/>
      <c r="E262" s="7"/>
      <c r="F262" s="7"/>
      <c r="G262" s="7"/>
      <c r="H262" s="128"/>
      <c r="I262" s="129"/>
      <c r="J262" s="129"/>
      <c r="K262" s="129"/>
      <c r="L262" s="129"/>
      <c r="M262" s="130"/>
    </row>
    <row r="263" spans="1:13" ht="13.5" customHeight="1">
      <c r="A263" s="112" t="s">
        <v>243</v>
      </c>
      <c r="B263" s="112"/>
      <c r="C263" s="112"/>
      <c r="D263" s="112"/>
      <c r="E263" s="112"/>
      <c r="F263" s="112"/>
      <c r="G263" s="112"/>
      <c r="H263" s="112"/>
      <c r="I263" s="112"/>
      <c r="J263" s="112"/>
      <c r="K263" s="112"/>
      <c r="L263" s="112"/>
      <c r="M263" s="112"/>
    </row>
    <row r="264" spans="1:13" ht="13.5" customHeight="1">
      <c r="A264" s="117" t="s">
        <v>244</v>
      </c>
      <c r="B264" s="117"/>
      <c r="C264" s="117"/>
      <c r="D264" s="117"/>
      <c r="E264" s="117"/>
      <c r="F264" s="117"/>
      <c r="G264" s="117"/>
      <c r="H264" s="117"/>
      <c r="I264" s="117"/>
      <c r="J264" s="117"/>
      <c r="K264" s="117"/>
      <c r="L264" s="117"/>
      <c r="M264" s="117"/>
    </row>
    <row r="265" spans="1:13" ht="13.5" customHeight="1">
      <c r="A265" s="117" t="s">
        <v>245</v>
      </c>
      <c r="B265" s="117"/>
      <c r="C265" s="117"/>
      <c r="D265" s="117"/>
      <c r="E265" s="117"/>
      <c r="F265" s="117"/>
      <c r="G265" s="117"/>
      <c r="H265" s="117"/>
      <c r="I265" s="117"/>
      <c r="J265" s="117"/>
      <c r="K265" s="117"/>
      <c r="L265" s="117"/>
      <c r="M265" s="117"/>
    </row>
    <row r="266" spans="1:13" ht="13.5" customHeight="1">
      <c r="A266" s="117" t="s">
        <v>246</v>
      </c>
      <c r="B266" s="117"/>
      <c r="C266" s="117"/>
      <c r="D266" s="117"/>
      <c r="E266" s="117"/>
      <c r="F266" s="117"/>
      <c r="G266" s="117"/>
      <c r="H266" s="117"/>
      <c r="I266" s="117"/>
      <c r="J266" s="117"/>
      <c r="K266" s="117"/>
      <c r="L266" s="117"/>
      <c r="M266" s="117"/>
    </row>
  </sheetData>
  <sheetProtection/>
  <mergeCells count="396">
    <mergeCell ref="M6:M7"/>
    <mergeCell ref="E5:K5"/>
    <mergeCell ref="E20:I20"/>
    <mergeCell ref="E40:I40"/>
    <mergeCell ref="E61:I61"/>
    <mergeCell ref="L18:M18"/>
    <mergeCell ref="L19:M19"/>
    <mergeCell ref="E21:I21"/>
    <mergeCell ref="K21:M22"/>
    <mergeCell ref="E7:K7"/>
    <mergeCell ref="A1:B1"/>
    <mergeCell ref="E9:K9"/>
    <mergeCell ref="E6:K6"/>
    <mergeCell ref="E23:I23"/>
    <mergeCell ref="H19:K19"/>
    <mergeCell ref="E8:K8"/>
    <mergeCell ref="E22:I22"/>
    <mergeCell ref="L2:M2"/>
    <mergeCell ref="C3:E3"/>
    <mergeCell ref="H3:K3"/>
    <mergeCell ref="L3:M3"/>
    <mergeCell ref="C4:E4"/>
    <mergeCell ref="E2:G2"/>
    <mergeCell ref="H4:K4"/>
    <mergeCell ref="L4:M4"/>
    <mergeCell ref="B2:D2"/>
    <mergeCell ref="E119:G119"/>
    <mergeCell ref="E10:K10"/>
    <mergeCell ref="E11:K11"/>
    <mergeCell ref="E12:K12"/>
    <mergeCell ref="E13:K13"/>
    <mergeCell ref="E14:K14"/>
    <mergeCell ref="E15:K15"/>
    <mergeCell ref="C18:E18"/>
    <mergeCell ref="H18:K18"/>
    <mergeCell ref="C19:E19"/>
    <mergeCell ref="K26:M26"/>
    <mergeCell ref="E27:I27"/>
    <mergeCell ref="K27:M27"/>
    <mergeCell ref="K23:M23"/>
    <mergeCell ref="E28:I28"/>
    <mergeCell ref="E24:I24"/>
    <mergeCell ref="E25:I25"/>
    <mergeCell ref="E26:I26"/>
    <mergeCell ref="E29:I29"/>
    <mergeCell ref="E121:M121"/>
    <mergeCell ref="E118:G118"/>
    <mergeCell ref="E30:I30"/>
    <mergeCell ref="E31:I31"/>
    <mergeCell ref="E32:I32"/>
    <mergeCell ref="E33:I33"/>
    <mergeCell ref="L37:M37"/>
    <mergeCell ref="C38:E38"/>
    <mergeCell ref="H38:K38"/>
    <mergeCell ref="L38:M38"/>
    <mergeCell ref="B37:D37"/>
    <mergeCell ref="E37:G37"/>
    <mergeCell ref="C39:E39"/>
    <mergeCell ref="H39:K39"/>
    <mergeCell ref="L39:M39"/>
    <mergeCell ref="E41:I41"/>
    <mergeCell ref="K41:M42"/>
    <mergeCell ref="E42:I42"/>
    <mergeCell ref="E43:I43"/>
    <mergeCell ref="K43:M44"/>
    <mergeCell ref="E44:I44"/>
    <mergeCell ref="E45:I45"/>
    <mergeCell ref="K45:M46"/>
    <mergeCell ref="E46:I46"/>
    <mergeCell ref="E47:I47"/>
    <mergeCell ref="K47:M48"/>
    <mergeCell ref="E48:I48"/>
    <mergeCell ref="E49:I49"/>
    <mergeCell ref="E50:I50"/>
    <mergeCell ref="E51:I51"/>
    <mergeCell ref="K51:M51"/>
    <mergeCell ref="E52:I52"/>
    <mergeCell ref="K52:M52"/>
    <mergeCell ref="E53:I53"/>
    <mergeCell ref="E54:I54"/>
    <mergeCell ref="E55:I55"/>
    <mergeCell ref="E56:I56"/>
    <mergeCell ref="E57:I57"/>
    <mergeCell ref="C59:E59"/>
    <mergeCell ref="H59:K59"/>
    <mergeCell ref="L59:M59"/>
    <mergeCell ref="C60:E60"/>
    <mergeCell ref="H60:K60"/>
    <mergeCell ref="L60:M60"/>
    <mergeCell ref="E62:I62"/>
    <mergeCell ref="K62:M63"/>
    <mergeCell ref="E63:I63"/>
    <mergeCell ref="E64:I64"/>
    <mergeCell ref="K64:M65"/>
    <mergeCell ref="E65:I65"/>
    <mergeCell ref="E66:I66"/>
    <mergeCell ref="E67:I67"/>
    <mergeCell ref="E68:I68"/>
    <mergeCell ref="K68:M68"/>
    <mergeCell ref="E69:I69"/>
    <mergeCell ref="K69:M69"/>
    <mergeCell ref="E70:I70"/>
    <mergeCell ref="L73:M73"/>
    <mergeCell ref="C74:E74"/>
    <mergeCell ref="H74:K74"/>
    <mergeCell ref="L74:M74"/>
    <mergeCell ref="C75:E75"/>
    <mergeCell ref="H75:K75"/>
    <mergeCell ref="L75:M75"/>
    <mergeCell ref="B73:D73"/>
    <mergeCell ref="E73:G73"/>
    <mergeCell ref="E77:I77"/>
    <mergeCell ref="K77:M78"/>
    <mergeCell ref="E78:I78"/>
    <mergeCell ref="E79:I79"/>
    <mergeCell ref="K79:M80"/>
    <mergeCell ref="E80:I80"/>
    <mergeCell ref="E81:I81"/>
    <mergeCell ref="E82:I82"/>
    <mergeCell ref="E83:I83"/>
    <mergeCell ref="K83:M83"/>
    <mergeCell ref="E84:I84"/>
    <mergeCell ref="K84:M84"/>
    <mergeCell ref="E85:I85"/>
    <mergeCell ref="E86:I86"/>
    <mergeCell ref="E87:I87"/>
    <mergeCell ref="E88:I88"/>
    <mergeCell ref="E89:I89"/>
    <mergeCell ref="E90:I90"/>
    <mergeCell ref="E91:I91"/>
    <mergeCell ref="E92:I92"/>
    <mergeCell ref="C95:E95"/>
    <mergeCell ref="H95:K95"/>
    <mergeCell ref="L95:M95"/>
    <mergeCell ref="C96:E96"/>
    <mergeCell ref="H96:K96"/>
    <mergeCell ref="L96:M96"/>
    <mergeCell ref="H111:K111"/>
    <mergeCell ref="L111:M111"/>
    <mergeCell ref="B110:D110"/>
    <mergeCell ref="E110:G110"/>
    <mergeCell ref="E98:I98"/>
    <mergeCell ref="K98:M99"/>
    <mergeCell ref="E99:I99"/>
    <mergeCell ref="E100:I100"/>
    <mergeCell ref="K100:M101"/>
    <mergeCell ref="E101:I101"/>
    <mergeCell ref="L112:M112"/>
    <mergeCell ref="I114:K114"/>
    <mergeCell ref="M114:M115"/>
    <mergeCell ref="D114:G114"/>
    <mergeCell ref="D115:G115"/>
    <mergeCell ref="E102:I102"/>
    <mergeCell ref="K102:M104"/>
    <mergeCell ref="E103:I103"/>
    <mergeCell ref="L110:M110"/>
    <mergeCell ref="C111:E111"/>
    <mergeCell ref="E133:G133"/>
    <mergeCell ref="D130:G130"/>
    <mergeCell ref="H124:K124"/>
    <mergeCell ref="E131:G131"/>
    <mergeCell ref="E132:G132"/>
    <mergeCell ref="L124:M124"/>
    <mergeCell ref="A112:A113"/>
    <mergeCell ref="C112:E112"/>
    <mergeCell ref="H112:K112"/>
    <mergeCell ref="I117:K117"/>
    <mergeCell ref="I130:K130"/>
    <mergeCell ref="D116:G116"/>
    <mergeCell ref="D117:G117"/>
    <mergeCell ref="E120:G120"/>
    <mergeCell ref="C124:E124"/>
    <mergeCell ref="C125:E125"/>
    <mergeCell ref="H125:K125"/>
    <mergeCell ref="L125:M125"/>
    <mergeCell ref="M127:M128"/>
    <mergeCell ref="L138:M138"/>
    <mergeCell ref="C139:F139"/>
    <mergeCell ref="G139:M139"/>
    <mergeCell ref="E134:M134"/>
    <mergeCell ref="C140:F140"/>
    <mergeCell ref="G140:M140"/>
    <mergeCell ref="D127:G127"/>
    <mergeCell ref="D128:G128"/>
    <mergeCell ref="D129:G129"/>
    <mergeCell ref="I127:K127"/>
    <mergeCell ref="B138:D138"/>
    <mergeCell ref="E138:G138"/>
    <mergeCell ref="D141:F142"/>
    <mergeCell ref="G141:M141"/>
    <mergeCell ref="G142:M142"/>
    <mergeCell ref="D143:F143"/>
    <mergeCell ref="G143:M143"/>
    <mergeCell ref="C144:F144"/>
    <mergeCell ref="G144:M144"/>
    <mergeCell ref="D145:F145"/>
    <mergeCell ref="G145:M145"/>
    <mergeCell ref="D146:F146"/>
    <mergeCell ref="G146:M146"/>
    <mergeCell ref="D147:F147"/>
    <mergeCell ref="G147:M147"/>
    <mergeCell ref="C148:F148"/>
    <mergeCell ref="G148:M148"/>
    <mergeCell ref="D149:F149"/>
    <mergeCell ref="G149:M149"/>
    <mergeCell ref="D150:F150"/>
    <mergeCell ref="G150:M150"/>
    <mergeCell ref="D151:F151"/>
    <mergeCell ref="G151:M151"/>
    <mergeCell ref="C152:F152"/>
    <mergeCell ref="G152:M152"/>
    <mergeCell ref="D153:F153"/>
    <mergeCell ref="G153:M154"/>
    <mergeCell ref="D154:F154"/>
    <mergeCell ref="D155:F156"/>
    <mergeCell ref="G155:M156"/>
    <mergeCell ref="D157:F157"/>
    <mergeCell ref="G157:M158"/>
    <mergeCell ref="D158:F159"/>
    <mergeCell ref="G159:M160"/>
    <mergeCell ref="D160:F160"/>
    <mergeCell ref="D161:F161"/>
    <mergeCell ref="G161:M162"/>
    <mergeCell ref="D162:F162"/>
    <mergeCell ref="D163:F163"/>
    <mergeCell ref="G163:M163"/>
    <mergeCell ref="D164:F164"/>
    <mergeCell ref="G164:M165"/>
    <mergeCell ref="D165:F165"/>
    <mergeCell ref="D166:F166"/>
    <mergeCell ref="G166:M166"/>
    <mergeCell ref="C169:F169"/>
    <mergeCell ref="G169:M169"/>
    <mergeCell ref="D170:F170"/>
    <mergeCell ref="G170:M171"/>
    <mergeCell ref="D171:F172"/>
    <mergeCell ref="G172:M172"/>
    <mergeCell ref="D173:F173"/>
    <mergeCell ref="G173:M173"/>
    <mergeCell ref="D174:F174"/>
    <mergeCell ref="G174:M174"/>
    <mergeCell ref="D175:F176"/>
    <mergeCell ref="G175:M175"/>
    <mergeCell ref="G176:M176"/>
    <mergeCell ref="D177:F177"/>
    <mergeCell ref="G177:M177"/>
    <mergeCell ref="D178:F178"/>
    <mergeCell ref="G178:M179"/>
    <mergeCell ref="D179:F179"/>
    <mergeCell ref="C180:F180"/>
    <mergeCell ref="G180:M180"/>
    <mergeCell ref="D181:F181"/>
    <mergeCell ref="G181:M181"/>
    <mergeCell ref="D182:F183"/>
    <mergeCell ref="G182:M182"/>
    <mergeCell ref="G183:M183"/>
    <mergeCell ref="D184:F184"/>
    <mergeCell ref="G184:M184"/>
    <mergeCell ref="D185:F185"/>
    <mergeCell ref="G185:M185"/>
    <mergeCell ref="D186:F186"/>
    <mergeCell ref="G186:M186"/>
    <mergeCell ref="D187:F187"/>
    <mergeCell ref="D188:F188"/>
    <mergeCell ref="G188:M188"/>
    <mergeCell ref="D198:F198"/>
    <mergeCell ref="D199:F199"/>
    <mergeCell ref="D189:F189"/>
    <mergeCell ref="G189:M189"/>
    <mergeCell ref="C190:F190"/>
    <mergeCell ref="G190:M190"/>
    <mergeCell ref="D191:F192"/>
    <mergeCell ref="G191:M191"/>
    <mergeCell ref="G192:M192"/>
    <mergeCell ref="C207:G207"/>
    <mergeCell ref="H207:K207"/>
    <mergeCell ref="L207:M207"/>
    <mergeCell ref="D193:F193"/>
    <mergeCell ref="G193:M193"/>
    <mergeCell ref="D194:F194"/>
    <mergeCell ref="G194:M194"/>
    <mergeCell ref="C195:D195"/>
    <mergeCell ref="G195:M201"/>
    <mergeCell ref="D196:F196"/>
    <mergeCell ref="C208:G208"/>
    <mergeCell ref="H208:K208"/>
    <mergeCell ref="L208:M208"/>
    <mergeCell ref="D209:G209"/>
    <mergeCell ref="D210:G210"/>
    <mergeCell ref="C211:G211"/>
    <mergeCell ref="H211:K211"/>
    <mergeCell ref="L211:M211"/>
    <mergeCell ref="D212:G212"/>
    <mergeCell ref="D213:G213"/>
    <mergeCell ref="D214:G214"/>
    <mergeCell ref="D215:G215"/>
    <mergeCell ref="D216:G216"/>
    <mergeCell ref="D217:G217"/>
    <mergeCell ref="D218:G218"/>
    <mergeCell ref="D219:G219"/>
    <mergeCell ref="D220:G220"/>
    <mergeCell ref="D221:G221"/>
    <mergeCell ref="D222:G222"/>
    <mergeCell ref="D224:G224"/>
    <mergeCell ref="D223:G223"/>
    <mergeCell ref="H224:K224"/>
    <mergeCell ref="C225:G225"/>
    <mergeCell ref="H225:K225"/>
    <mergeCell ref="L225:M225"/>
    <mergeCell ref="D226:G226"/>
    <mergeCell ref="H226:K226"/>
    <mergeCell ref="L226:M226"/>
    <mergeCell ref="D227:G227"/>
    <mergeCell ref="H227:K227"/>
    <mergeCell ref="L227:M227"/>
    <mergeCell ref="D228:G228"/>
    <mergeCell ref="H228:K228"/>
    <mergeCell ref="L228:M228"/>
    <mergeCell ref="D229:G229"/>
    <mergeCell ref="H229:K229"/>
    <mergeCell ref="L229:M229"/>
    <mergeCell ref="D230:G230"/>
    <mergeCell ref="H230:K230"/>
    <mergeCell ref="L230:M230"/>
    <mergeCell ref="D231:G231"/>
    <mergeCell ref="H231:K231"/>
    <mergeCell ref="L231:M231"/>
    <mergeCell ref="C232:G232"/>
    <mergeCell ref="H232:K232"/>
    <mergeCell ref="L232:M232"/>
    <mergeCell ref="D233:G233"/>
    <mergeCell ref="H233:K233"/>
    <mergeCell ref="D234:G234"/>
    <mergeCell ref="H234:K234"/>
    <mergeCell ref="D235:G235"/>
    <mergeCell ref="H235:K235"/>
    <mergeCell ref="D236:G236"/>
    <mergeCell ref="H236:K236"/>
    <mergeCell ref="D237:G237"/>
    <mergeCell ref="H237:K237"/>
    <mergeCell ref="D238:G238"/>
    <mergeCell ref="H238:K238"/>
    <mergeCell ref="D239:G239"/>
    <mergeCell ref="H239:K239"/>
    <mergeCell ref="D240:G240"/>
    <mergeCell ref="H240:K240"/>
    <mergeCell ref="C243:G243"/>
    <mergeCell ref="H243:K243"/>
    <mergeCell ref="B242:D242"/>
    <mergeCell ref="E242:G242"/>
    <mergeCell ref="L243:M243"/>
    <mergeCell ref="D244:G244"/>
    <mergeCell ref="H244:K244"/>
    <mergeCell ref="L244:M244"/>
    <mergeCell ref="D245:G245"/>
    <mergeCell ref="H245:K245"/>
    <mergeCell ref="L245:M245"/>
    <mergeCell ref="D246:G246"/>
    <mergeCell ref="H246:K246"/>
    <mergeCell ref="L246:M246"/>
    <mergeCell ref="D247:G247"/>
    <mergeCell ref="H247:K247"/>
    <mergeCell ref="L247:M247"/>
    <mergeCell ref="D248:G248"/>
    <mergeCell ref="H248:K248"/>
    <mergeCell ref="L248:M248"/>
    <mergeCell ref="C249:G249"/>
    <mergeCell ref="H249:K249"/>
    <mergeCell ref="L249:M249"/>
    <mergeCell ref="D258:G258"/>
    <mergeCell ref="D250:G250"/>
    <mergeCell ref="H250:K250"/>
    <mergeCell ref="D251:G251"/>
    <mergeCell ref="H251:K251"/>
    <mergeCell ref="D252:G252"/>
    <mergeCell ref="H252:K252"/>
    <mergeCell ref="A263:M263"/>
    <mergeCell ref="A264:M264"/>
    <mergeCell ref="A265:M265"/>
    <mergeCell ref="A266:M266"/>
    <mergeCell ref="H253:M253"/>
    <mergeCell ref="C254:D254"/>
    <mergeCell ref="H254:M254"/>
    <mergeCell ref="H255:M262"/>
    <mergeCell ref="D256:G256"/>
    <mergeCell ref="D257:G257"/>
    <mergeCell ref="B206:D206"/>
    <mergeCell ref="E206:G206"/>
    <mergeCell ref="B168:D168"/>
    <mergeCell ref="E168:G168"/>
    <mergeCell ref="E200:F201"/>
    <mergeCell ref="A202:M202"/>
    <mergeCell ref="A203:M203"/>
    <mergeCell ref="A204:M204"/>
    <mergeCell ref="L206:M206"/>
    <mergeCell ref="D197:F197"/>
  </mergeCells>
  <conditionalFormatting sqref="F18">
    <cfRule type="expression" priority="40" dxfId="0" stopIfTrue="1">
      <formula>AND(J21+J23=0,C34&gt;2,E34&gt;=0.8,E34&lt;0.9)</formula>
    </cfRule>
  </conditionalFormatting>
  <conditionalFormatting sqref="G18">
    <cfRule type="expression" priority="39" dxfId="0" stopIfTrue="1">
      <formula>OR(AND(J21+J23=0,E34&lt;0.8,E34&gt;=0.6),AND(J21+J23=0,C34&lt;=2))</formula>
    </cfRule>
  </conditionalFormatting>
  <conditionalFormatting sqref="C18:E18">
    <cfRule type="expression" priority="38" dxfId="0" stopIfTrue="1">
      <formula>AND(J21+J23=0,C34&gt;2,E34&gt;=0.9)</formula>
    </cfRule>
  </conditionalFormatting>
  <conditionalFormatting sqref="H18:K18">
    <cfRule type="expression" priority="37" dxfId="0" stopIfTrue="1">
      <formula>OR(J21+J23=1,AND(J21+J23&lt;=1,C34&gt;2,E34&lt;0.6))</formula>
    </cfRule>
  </conditionalFormatting>
  <conditionalFormatting sqref="L18:M18">
    <cfRule type="expression" priority="36" dxfId="0" stopIfTrue="1">
      <formula>J21+J23=2</formula>
    </cfRule>
  </conditionalFormatting>
  <conditionalFormatting sqref="L3:M3">
    <cfRule type="expression" priority="35" dxfId="0" stopIfTrue="1">
      <formula>$L$6=1</formula>
    </cfRule>
  </conditionalFormatting>
  <conditionalFormatting sqref="L38:M38">
    <cfRule type="expression" priority="31" dxfId="0" stopIfTrue="1">
      <formula>J41+J43+J45+J47&gt;=2</formula>
    </cfRule>
  </conditionalFormatting>
  <conditionalFormatting sqref="H59:K59">
    <cfRule type="expression" priority="30" dxfId="0" stopIfTrue="1">
      <formula>OR(AND(J62=1,J64=0),AND(J64=0,C71&gt;2,E71&lt;0.6))</formula>
    </cfRule>
  </conditionalFormatting>
  <conditionalFormatting sqref="L59:M59">
    <cfRule type="expression" priority="29" dxfId="0" stopIfTrue="1">
      <formula>J64=1</formula>
    </cfRule>
  </conditionalFormatting>
  <conditionalFormatting sqref="F59">
    <cfRule type="expression" priority="28" dxfId="0" stopIfTrue="1">
      <formula>AND(J62+J64=0,C71&gt;2,E71&gt;=0.8,E71&lt;0.9)</formula>
    </cfRule>
  </conditionalFormatting>
  <conditionalFormatting sqref="G59">
    <cfRule type="expression" priority="27" dxfId="0" stopIfTrue="1">
      <formula>OR(AND(J62+J64=0,E71&lt;0.8,E71&gt;=0.6),AND(J62+J64=0,C71&lt;=2))</formula>
    </cfRule>
  </conditionalFormatting>
  <conditionalFormatting sqref="C59:E59">
    <cfRule type="expression" priority="26" dxfId="0" stopIfTrue="1">
      <formula>AND(J62+J64=0,C71&gt;2,E71&gt;=0.9)</formula>
    </cfRule>
  </conditionalFormatting>
  <conditionalFormatting sqref="H74:K74">
    <cfRule type="expression" priority="25" dxfId="0" stopIfTrue="1">
      <formula>OR(AND(J77=1,J79=0),AND(J79=0,C93&gt;2,E93&lt;0.6))</formula>
    </cfRule>
  </conditionalFormatting>
  <conditionalFormatting sqref="L74:M74">
    <cfRule type="expression" priority="24" dxfId="0" stopIfTrue="1">
      <formula>J79=1</formula>
    </cfRule>
  </conditionalFormatting>
  <conditionalFormatting sqref="F74">
    <cfRule type="expression" priority="23" dxfId="0" stopIfTrue="1">
      <formula>AND(J77+J79=0,C93&gt;2,E93&gt;=0.8,E93&lt;0.9)</formula>
    </cfRule>
  </conditionalFormatting>
  <conditionalFormatting sqref="G74">
    <cfRule type="expression" priority="22" dxfId="0" stopIfTrue="1">
      <formula>OR(AND(J77+J79=0,E93&lt;0.8,E93&gt;=0.6),AND(J77+J79=0,C93&lt;=2))</formula>
    </cfRule>
  </conditionalFormatting>
  <conditionalFormatting sqref="C74:E74">
    <cfRule type="expression" priority="21" dxfId="0" stopIfTrue="1">
      <formula>AND(J77+J79=0,C93&gt;2,E93&gt;=0.9)</formula>
    </cfRule>
  </conditionalFormatting>
  <conditionalFormatting sqref="L95:M95">
    <cfRule type="expression" priority="20" dxfId="0" stopIfTrue="1">
      <formula>J102=1</formula>
    </cfRule>
  </conditionalFormatting>
  <conditionalFormatting sqref="F95">
    <cfRule type="expression" priority="19" dxfId="0" stopIfTrue="1">
      <formula>AND(J98+J100+J102=0,C104&gt;2,E104&gt;=0.8,E104&lt;0.9)</formula>
    </cfRule>
  </conditionalFormatting>
  <conditionalFormatting sqref="G95">
    <cfRule type="expression" priority="18" dxfId="0" stopIfTrue="1">
      <formula>OR(AND(J98+J100+J102=0,E104&lt;0.8,E104&gt;=0.6),AND(J98+J100+J102=0,C104&lt;=2))</formula>
    </cfRule>
  </conditionalFormatting>
  <conditionalFormatting sqref="C95">
    <cfRule type="expression" priority="17" dxfId="0" stopIfTrue="1">
      <formula>AND(J98+J100+J102=0,C104&gt;2,E104&gt;=0.9)</formula>
    </cfRule>
  </conditionalFormatting>
  <conditionalFormatting sqref="H95:K95">
    <cfRule type="expression" priority="16" dxfId="0" stopIfTrue="1">
      <formula>OR(AND(J98+J100&gt;=1,J102=0),AND(J102=0,C104&gt;2,E104&lt;0.6))</formula>
    </cfRule>
  </conditionalFormatting>
  <conditionalFormatting sqref="L111:M111">
    <cfRule type="expression" priority="15" dxfId="0" stopIfTrue="1">
      <formula>L114=1</formula>
    </cfRule>
  </conditionalFormatting>
  <conditionalFormatting sqref="H111">
    <cfRule type="expression" priority="14" dxfId="0" stopIfTrue="1">
      <formula>OR(AND(L114=0,H114=1),AND(L114=0,C117=1,C114+C115+C116=0))</formula>
    </cfRule>
  </conditionalFormatting>
  <conditionalFormatting sqref="F111">
    <cfRule type="expression" priority="13" dxfId="0" stopIfTrue="1">
      <formula>AND(H114+L114=0,C115=1,C114+C116+C117=0)</formula>
    </cfRule>
  </conditionalFormatting>
  <conditionalFormatting sqref="G111">
    <cfRule type="expression" priority="12" dxfId="0" stopIfTrue="1">
      <formula>AND(H114+L114=0,C116=1,C114+C115+C117=0)</formula>
    </cfRule>
  </conditionalFormatting>
  <conditionalFormatting sqref="C111">
    <cfRule type="expression" priority="11" dxfId="0" stopIfTrue="1">
      <formula>AND(H114+L114=0,C114=1,C115+C116+C117=0)</formula>
    </cfRule>
  </conditionalFormatting>
  <conditionalFormatting sqref="L124:M124">
    <cfRule type="expression" priority="10" dxfId="0" stopIfTrue="1">
      <formula>L127=1</formula>
    </cfRule>
  </conditionalFormatting>
  <conditionalFormatting sqref="H124">
    <cfRule type="expression" priority="45" dxfId="0" stopIfTrue="1">
      <formula>OR(AND(L127=0,#REF!&gt;2,#REF!&lt;0.6),AND(H127=1,L127=0))</formula>
    </cfRule>
  </conditionalFormatting>
  <conditionalFormatting sqref="F124">
    <cfRule type="expression" priority="46" dxfId="0" stopIfTrue="1">
      <formula>AND(H127+L127=0,#REF!&gt;2,#REF!&gt;=0.8,#REF!&lt;0.9)</formula>
    </cfRule>
  </conditionalFormatting>
  <conditionalFormatting sqref="G124">
    <cfRule type="expression" priority="47" dxfId="0" stopIfTrue="1">
      <formula>OR(AND(H127+L127=0,#REF!&lt;0.8,#REF!&gt;=0.6),AND(H127+L127=0,#REF!&lt;=2))</formula>
    </cfRule>
  </conditionalFormatting>
  <conditionalFormatting sqref="C124">
    <cfRule type="expression" priority="48" dxfId="0" stopIfTrue="1">
      <formula>AND(H127+L127=0,#REF!&gt;2,#REF!&gt;=0.9)</formula>
    </cfRule>
  </conditionalFormatting>
  <conditionalFormatting sqref="L124:M124">
    <cfRule type="expression" priority="5" dxfId="0" stopIfTrue="1">
      <formula>L127=1</formula>
    </cfRule>
  </conditionalFormatting>
  <conditionalFormatting sqref="H124">
    <cfRule type="expression" priority="4" dxfId="0" stopIfTrue="1">
      <formula>OR(AND(L127=0,H127=1),AND(L127=0,C130=1,C127+C128+C129=0))</formula>
    </cfRule>
  </conditionalFormatting>
  <conditionalFormatting sqref="F124">
    <cfRule type="expression" priority="3" dxfId="0" stopIfTrue="1">
      <formula>AND(H127+L127=0,C128=1,C127+C129+C130=0)</formula>
    </cfRule>
  </conditionalFormatting>
  <conditionalFormatting sqref="G124">
    <cfRule type="expression" priority="2" dxfId="0" stopIfTrue="1">
      <formula>AND(H127+L127=0,C129=1,C127+C128+C130=0)</formula>
    </cfRule>
  </conditionalFormatting>
  <conditionalFormatting sqref="C124">
    <cfRule type="expression" priority="1" dxfId="0" stopIfTrue="1">
      <formula>AND(H127+L127=0,C127=1,C128+C129+C130=0)</formula>
    </cfRule>
  </conditionalFormatting>
  <conditionalFormatting sqref="F3">
    <cfRule type="expression" priority="49" dxfId="0" stopIfTrue="1">
      <formula>AND(L6=0,C16&gt;2,E16&gt;=0.8)</formula>
    </cfRule>
  </conditionalFormatting>
  <conditionalFormatting sqref="G3">
    <cfRule type="expression" priority="50" dxfId="0" stopIfTrue="1">
      <formula>OR(AND(L6=0,E16&lt;0.8,E16&gt;=0.6),AND(L6=0,C16&lt;=2))</formula>
    </cfRule>
  </conditionalFormatting>
  <conditionalFormatting sqref="H3:I3">
    <cfRule type="expression" priority="51" dxfId="0" stopIfTrue="1">
      <formula>AND(L6=0,C16&gt;2,E16&lt;0.6)</formula>
    </cfRule>
  </conditionalFormatting>
  <conditionalFormatting sqref="F38">
    <cfRule type="expression" priority="57" dxfId="0" stopIfTrue="1">
      <formula>AND(J41+J43+J45+J47=0,C58&gt;2,E58&gt;=0.8)</formula>
    </cfRule>
  </conditionalFormatting>
  <conditionalFormatting sqref="G38">
    <cfRule type="expression" priority="58" dxfId="0" stopIfTrue="1">
      <formula>OR(AND(J41+J43+J45+J47=0,E58&lt;0.8,E58&gt;=0.6),AND(J41+J43+J45+J47=0,C58&lt;=2))</formula>
    </cfRule>
  </conditionalFormatting>
  <conditionalFormatting sqref="H38:K38">
    <cfRule type="expression" priority="59" dxfId="0" stopIfTrue="1">
      <formula>OR(J41+J43+J45+J47=1,AND(J41+J43+J45+J47&lt;=1,C58&gt;2,E58&lt;0.6))</formula>
    </cfRule>
  </conditionalFormatting>
  <printOptions horizontalCentered="1"/>
  <pageMargins left="0.5118110236220472" right="0.5118110236220472" top="0.9448818897637796" bottom="0.5511811023622047" header="0.31496062992125984" footer="0.31496062992125984"/>
  <pageSetup horizontalDpi="600" verticalDpi="600" orientation="landscape" paperSize="9" r:id="rId3"/>
  <headerFooter>
    <oddHeader>&amp;C&amp;12工事成績採点の考査項目別運用表&amp;R&amp;P/&amp;N</oddHeader>
  </headerFooter>
  <rowBreaks count="7" manualBreakCount="7">
    <brk id="35" max="255" man="1"/>
    <brk id="71" max="255" man="1"/>
    <brk id="108" max="255" man="1"/>
    <brk id="136" max="255" man="1"/>
    <brk id="166" max="12" man="1"/>
    <brk id="204" max="255" man="1"/>
    <brk id="240" max="12" man="1"/>
  </rowBreaks>
  <legacyDrawing r:id="rId2"/>
</worksheet>
</file>

<file path=xl/worksheets/sheet2.xml><?xml version="1.0" encoding="utf-8"?>
<worksheet xmlns="http://schemas.openxmlformats.org/spreadsheetml/2006/main" xmlns:r="http://schemas.openxmlformats.org/officeDocument/2006/relationships">
  <dimension ref="A1:M273"/>
  <sheetViews>
    <sheetView view="pageBreakPreview" zoomScaleSheetLayoutView="100" zoomScalePageLayoutView="0" workbookViewId="0" topLeftCell="A1">
      <selection activeCell="E2" sqref="E2:G2"/>
    </sheetView>
  </sheetViews>
  <sheetFormatPr defaultColWidth="9.140625" defaultRowHeight="15"/>
  <cols>
    <col min="1" max="1" width="14.57421875" style="7" customWidth="1"/>
    <col min="2" max="2" width="18.421875" style="7" bestFit="1" customWidth="1"/>
    <col min="3" max="4" width="3.140625" style="6" customWidth="1"/>
    <col min="5" max="5" width="15.00390625" style="6" customWidth="1"/>
    <col min="6" max="7" width="21.00390625" style="6" customWidth="1"/>
    <col min="8" max="8" width="3.00390625" style="6" customWidth="1"/>
    <col min="9" max="9" width="7.421875" style="6" customWidth="1"/>
    <col min="10" max="10" width="3.00390625" style="6" customWidth="1"/>
    <col min="11" max="11" width="7.421875" style="6" customWidth="1"/>
    <col min="12" max="12" width="3.00390625" style="6" customWidth="1"/>
    <col min="13" max="13" width="18.00390625" style="6" customWidth="1"/>
    <col min="14" max="16384" width="9.00390625" style="7" customWidth="1"/>
  </cols>
  <sheetData>
    <row r="1" spans="1:2" ht="13.5" customHeight="1">
      <c r="A1" s="174" t="s">
        <v>298</v>
      </c>
      <c r="B1" s="174"/>
    </row>
    <row r="2" spans="2:13" ht="13.5" customHeight="1">
      <c r="B2" s="104" t="s">
        <v>288</v>
      </c>
      <c r="C2" s="104"/>
      <c r="D2" s="104"/>
      <c r="E2" s="105"/>
      <c r="F2" s="105"/>
      <c r="G2" s="105"/>
      <c r="L2" s="166" t="s">
        <v>19</v>
      </c>
      <c r="M2" s="166"/>
    </row>
    <row r="3" spans="1:13" ht="13.5" customHeight="1">
      <c r="A3" s="8" t="s">
        <v>0</v>
      </c>
      <c r="B3" s="9" t="s">
        <v>1</v>
      </c>
      <c r="C3" s="165"/>
      <c r="D3" s="165"/>
      <c r="E3" s="165"/>
      <c r="F3" s="8" t="s">
        <v>2</v>
      </c>
      <c r="G3" s="8" t="s">
        <v>3</v>
      </c>
      <c r="H3" s="167" t="s">
        <v>4</v>
      </c>
      <c r="I3" s="168"/>
      <c r="J3" s="168"/>
      <c r="K3" s="164"/>
      <c r="L3" s="165" t="s">
        <v>5</v>
      </c>
      <c r="M3" s="165"/>
    </row>
    <row r="4" spans="1:13" ht="13.5" customHeight="1">
      <c r="A4" s="10" t="s">
        <v>7</v>
      </c>
      <c r="B4" s="10" t="s">
        <v>6</v>
      </c>
      <c r="C4" s="158"/>
      <c r="D4" s="159"/>
      <c r="E4" s="159"/>
      <c r="F4" s="11" t="s">
        <v>33</v>
      </c>
      <c r="G4" s="11" t="s">
        <v>8</v>
      </c>
      <c r="H4" s="156" t="s">
        <v>34</v>
      </c>
      <c r="I4" s="157"/>
      <c r="J4" s="157"/>
      <c r="K4" s="158"/>
      <c r="L4" s="159" t="s">
        <v>35</v>
      </c>
      <c r="M4" s="159"/>
    </row>
    <row r="5" spans="1:13" ht="22.5" customHeight="1" thickBot="1">
      <c r="A5" s="12"/>
      <c r="B5" s="12"/>
      <c r="C5" s="13" t="s">
        <v>9</v>
      </c>
      <c r="D5" s="13" t="s">
        <v>10</v>
      </c>
      <c r="E5" s="175"/>
      <c r="F5" s="175"/>
      <c r="G5" s="175"/>
      <c r="H5" s="175"/>
      <c r="I5" s="175"/>
      <c r="J5" s="175"/>
      <c r="K5" s="175"/>
      <c r="L5" s="16" t="s">
        <v>15</v>
      </c>
      <c r="M5" s="17"/>
    </row>
    <row r="6" spans="1:13" ht="13.5" customHeight="1" thickBot="1">
      <c r="A6" s="12"/>
      <c r="B6" s="18"/>
      <c r="C6" s="19">
        <v>1</v>
      </c>
      <c r="D6" s="20"/>
      <c r="E6" s="152" t="s">
        <v>281</v>
      </c>
      <c r="F6" s="108"/>
      <c r="G6" s="108"/>
      <c r="H6" s="108"/>
      <c r="I6" s="108"/>
      <c r="J6" s="108"/>
      <c r="K6" s="108"/>
      <c r="L6" s="22"/>
      <c r="M6" s="109" t="s">
        <v>16</v>
      </c>
    </row>
    <row r="7" spans="1:13" ht="13.5" customHeight="1">
      <c r="A7" s="12"/>
      <c r="B7" s="12"/>
      <c r="C7" s="23"/>
      <c r="D7" s="22"/>
      <c r="E7" s="152" t="s">
        <v>11</v>
      </c>
      <c r="F7" s="108"/>
      <c r="G7" s="108"/>
      <c r="H7" s="108"/>
      <c r="I7" s="108"/>
      <c r="J7" s="108"/>
      <c r="K7" s="108"/>
      <c r="L7" s="24"/>
      <c r="M7" s="109"/>
    </row>
    <row r="8" spans="1:13" ht="13.5" customHeight="1">
      <c r="A8" s="12"/>
      <c r="B8" s="99"/>
      <c r="C8" s="20"/>
      <c r="D8" s="22"/>
      <c r="E8" s="152" t="s">
        <v>20</v>
      </c>
      <c r="F8" s="108"/>
      <c r="G8" s="108"/>
      <c r="H8" s="108"/>
      <c r="I8" s="108"/>
      <c r="J8" s="108"/>
      <c r="K8" s="108"/>
      <c r="L8" s="24"/>
      <c r="M8" s="4"/>
    </row>
    <row r="9" spans="1:13" ht="13.5" customHeight="1">
      <c r="A9" s="12"/>
      <c r="B9" s="12"/>
      <c r="C9" s="20"/>
      <c r="D9" s="22"/>
      <c r="E9" s="152" t="s">
        <v>14</v>
      </c>
      <c r="F9" s="108"/>
      <c r="G9" s="108"/>
      <c r="H9" s="108"/>
      <c r="I9" s="108"/>
      <c r="J9" s="108"/>
      <c r="K9" s="108"/>
      <c r="L9" s="24"/>
      <c r="M9" s="25"/>
    </row>
    <row r="10" spans="1:13" ht="13.5" customHeight="1" thickBot="1">
      <c r="A10" s="12"/>
      <c r="B10" s="12"/>
      <c r="C10" s="26"/>
      <c r="D10" s="22"/>
      <c r="E10" s="152" t="s">
        <v>282</v>
      </c>
      <c r="F10" s="108"/>
      <c r="G10" s="108"/>
      <c r="H10" s="108"/>
      <c r="I10" s="108"/>
      <c r="J10" s="108"/>
      <c r="K10" s="109"/>
      <c r="L10" s="24"/>
      <c r="M10" s="4" t="s">
        <v>252</v>
      </c>
    </row>
    <row r="11" spans="1:13" ht="13.5" customHeight="1" thickBot="1">
      <c r="A11" s="12"/>
      <c r="B11" s="18"/>
      <c r="C11" s="19">
        <v>1</v>
      </c>
      <c r="D11" s="20"/>
      <c r="E11" s="152" t="s">
        <v>318</v>
      </c>
      <c r="F11" s="108"/>
      <c r="G11" s="108"/>
      <c r="H11" s="108"/>
      <c r="I11" s="108"/>
      <c r="J11" s="108"/>
      <c r="K11" s="108"/>
      <c r="L11" s="27"/>
      <c r="M11" s="4"/>
    </row>
    <row r="12" spans="1:13" ht="13.5" customHeight="1" thickBot="1">
      <c r="A12" s="12"/>
      <c r="B12" s="12"/>
      <c r="C12" s="28">
        <v>1</v>
      </c>
      <c r="D12" s="20"/>
      <c r="E12" s="152" t="s">
        <v>12</v>
      </c>
      <c r="F12" s="108"/>
      <c r="G12" s="108"/>
      <c r="H12" s="108"/>
      <c r="I12" s="108"/>
      <c r="J12" s="108"/>
      <c r="K12" s="108"/>
      <c r="L12" s="24"/>
      <c r="M12" s="25"/>
    </row>
    <row r="13" spans="1:13" ht="13.5" customHeight="1" thickBot="1">
      <c r="A13" s="12"/>
      <c r="B13" s="12"/>
      <c r="C13" s="19">
        <v>1</v>
      </c>
      <c r="D13" s="20"/>
      <c r="E13" s="152" t="s">
        <v>308</v>
      </c>
      <c r="F13" s="108"/>
      <c r="G13" s="108"/>
      <c r="H13" s="108"/>
      <c r="I13" s="108"/>
      <c r="J13" s="108"/>
      <c r="K13" s="108"/>
      <c r="L13" s="24"/>
      <c r="M13" s="25"/>
    </row>
    <row r="14" spans="1:13" ht="13.5" customHeight="1" thickBot="1">
      <c r="A14" s="12"/>
      <c r="B14" s="12"/>
      <c r="C14" s="19">
        <v>1</v>
      </c>
      <c r="D14" s="20"/>
      <c r="E14" s="152" t="s">
        <v>13</v>
      </c>
      <c r="F14" s="108"/>
      <c r="G14" s="108"/>
      <c r="H14" s="108"/>
      <c r="I14" s="108"/>
      <c r="J14" s="108"/>
      <c r="K14" s="108"/>
      <c r="L14" s="24"/>
      <c r="M14" s="25"/>
    </row>
    <row r="15" spans="1:13" ht="13.5" customHeight="1">
      <c r="A15" s="12"/>
      <c r="B15" s="12"/>
      <c r="C15" s="23"/>
      <c r="D15" s="22"/>
      <c r="E15" s="152" t="s">
        <v>18</v>
      </c>
      <c r="F15" s="108"/>
      <c r="G15" s="108"/>
      <c r="H15" s="108"/>
      <c r="I15" s="108"/>
      <c r="J15" s="108"/>
      <c r="K15" s="108"/>
      <c r="L15" s="24"/>
      <c r="M15" s="25"/>
    </row>
    <row r="16" spans="1:13" ht="13.5" customHeight="1">
      <c r="A16" s="29"/>
      <c r="B16" s="30" t="s">
        <v>17</v>
      </c>
      <c r="C16" s="7">
        <f>SUM(C6:C15)</f>
        <v>5</v>
      </c>
      <c r="D16" s="7">
        <f>SUM(D6:D15)</f>
        <v>0</v>
      </c>
      <c r="E16" s="31">
        <f>D16/C16</f>
        <v>0</v>
      </c>
      <c r="F16" s="32"/>
      <c r="G16" s="33"/>
      <c r="H16" s="33"/>
      <c r="I16" s="33"/>
      <c r="J16" s="33"/>
      <c r="K16" s="33"/>
      <c r="L16" s="34"/>
      <c r="M16" s="35"/>
    </row>
    <row r="17" spans="1:13" ht="13.5" customHeight="1">
      <c r="A17" s="29"/>
      <c r="B17" s="36"/>
      <c r="C17" s="7"/>
      <c r="D17" s="7"/>
      <c r="E17" s="37"/>
      <c r="F17" s="38"/>
      <c r="G17" s="39"/>
      <c r="H17" s="39"/>
      <c r="I17" s="33"/>
      <c r="J17" s="33"/>
      <c r="K17" s="33"/>
      <c r="L17" s="40"/>
      <c r="M17" s="41"/>
    </row>
    <row r="18" spans="1:13" ht="13.5" customHeight="1">
      <c r="A18" s="29"/>
      <c r="B18" s="10" t="s">
        <v>21</v>
      </c>
      <c r="C18" s="164" t="s">
        <v>22</v>
      </c>
      <c r="D18" s="165"/>
      <c r="E18" s="165"/>
      <c r="F18" s="8" t="s">
        <v>2</v>
      </c>
      <c r="G18" s="8" t="s">
        <v>3</v>
      </c>
      <c r="H18" s="167" t="s">
        <v>4</v>
      </c>
      <c r="I18" s="168"/>
      <c r="J18" s="168"/>
      <c r="K18" s="164"/>
      <c r="L18" s="165" t="s">
        <v>5</v>
      </c>
      <c r="M18" s="165"/>
    </row>
    <row r="19" spans="1:13" ht="13.5" customHeight="1">
      <c r="A19" s="12"/>
      <c r="B19" s="12"/>
      <c r="C19" s="158" t="s">
        <v>30</v>
      </c>
      <c r="D19" s="159"/>
      <c r="E19" s="159"/>
      <c r="F19" s="11" t="s">
        <v>29</v>
      </c>
      <c r="G19" s="11" t="s">
        <v>8</v>
      </c>
      <c r="H19" s="156" t="s">
        <v>31</v>
      </c>
      <c r="I19" s="157"/>
      <c r="J19" s="157"/>
      <c r="K19" s="158"/>
      <c r="L19" s="159" t="s">
        <v>32</v>
      </c>
      <c r="M19" s="159"/>
    </row>
    <row r="20" spans="1:13" ht="22.5" customHeight="1" thickBot="1">
      <c r="A20" s="12"/>
      <c r="B20" s="12"/>
      <c r="C20" s="13" t="s">
        <v>9</v>
      </c>
      <c r="D20" s="13" t="s">
        <v>10</v>
      </c>
      <c r="E20" s="175"/>
      <c r="F20" s="175"/>
      <c r="G20" s="175"/>
      <c r="H20" s="175"/>
      <c r="I20" s="176"/>
      <c r="J20" s="16" t="s">
        <v>15</v>
      </c>
      <c r="K20" s="14"/>
      <c r="L20" s="7"/>
      <c r="M20" s="17"/>
    </row>
    <row r="21" spans="1:13" ht="13.5" customHeight="1" thickBot="1">
      <c r="A21" s="12"/>
      <c r="B21" s="12"/>
      <c r="C21" s="19">
        <v>1</v>
      </c>
      <c r="D21" s="20"/>
      <c r="E21" s="152" t="s">
        <v>39</v>
      </c>
      <c r="F21" s="108"/>
      <c r="G21" s="108"/>
      <c r="H21" s="108"/>
      <c r="I21" s="109"/>
      <c r="J21" s="20"/>
      <c r="K21" s="108" t="s">
        <v>319</v>
      </c>
      <c r="L21" s="108"/>
      <c r="M21" s="109"/>
    </row>
    <row r="22" spans="1:13" ht="13.5" customHeight="1" thickBot="1">
      <c r="A22" s="12"/>
      <c r="B22" s="12"/>
      <c r="C22" s="19">
        <v>1</v>
      </c>
      <c r="D22" s="20"/>
      <c r="E22" s="152" t="s">
        <v>40</v>
      </c>
      <c r="F22" s="108"/>
      <c r="G22" s="108"/>
      <c r="H22" s="108"/>
      <c r="I22" s="109"/>
      <c r="J22" s="3"/>
      <c r="K22" s="108"/>
      <c r="L22" s="108"/>
      <c r="M22" s="109"/>
    </row>
    <row r="23" spans="1:13" ht="13.5" customHeight="1" thickBot="1">
      <c r="A23" s="12"/>
      <c r="B23" s="12"/>
      <c r="C23" s="19">
        <v>1</v>
      </c>
      <c r="D23" s="20"/>
      <c r="E23" s="152" t="s">
        <v>23</v>
      </c>
      <c r="F23" s="108"/>
      <c r="G23" s="108"/>
      <c r="H23" s="108"/>
      <c r="I23" s="109"/>
      <c r="J23" s="42"/>
      <c r="K23" s="152" t="s">
        <v>36</v>
      </c>
      <c r="L23" s="108"/>
      <c r="M23" s="109"/>
    </row>
    <row r="24" spans="1:13" ht="13.5" customHeight="1" thickBot="1">
      <c r="A24" s="12"/>
      <c r="B24" s="12"/>
      <c r="C24" s="19">
        <v>1</v>
      </c>
      <c r="D24" s="20"/>
      <c r="E24" s="152" t="s">
        <v>24</v>
      </c>
      <c r="F24" s="108"/>
      <c r="G24" s="108"/>
      <c r="H24" s="108"/>
      <c r="I24" s="109"/>
      <c r="J24" s="3"/>
      <c r="K24" s="3"/>
      <c r="L24" s="43"/>
      <c r="M24" s="25"/>
    </row>
    <row r="25" spans="1:13" ht="13.5" customHeight="1" thickBot="1">
      <c r="A25" s="12"/>
      <c r="B25" s="12"/>
      <c r="C25" s="19">
        <v>1</v>
      </c>
      <c r="D25" s="20"/>
      <c r="E25" s="152" t="s">
        <v>25</v>
      </c>
      <c r="F25" s="108"/>
      <c r="G25" s="108"/>
      <c r="H25" s="108"/>
      <c r="I25" s="109"/>
      <c r="J25" s="3"/>
      <c r="K25" s="3"/>
      <c r="L25" s="43"/>
      <c r="M25" s="25"/>
    </row>
    <row r="26" spans="1:13" ht="13.5" customHeight="1" thickBot="1">
      <c r="A26" s="12"/>
      <c r="B26" s="12"/>
      <c r="C26" s="19">
        <v>1</v>
      </c>
      <c r="D26" s="20"/>
      <c r="E26" s="152" t="s">
        <v>283</v>
      </c>
      <c r="F26" s="108"/>
      <c r="G26" s="108"/>
      <c r="H26" s="108"/>
      <c r="I26" s="109"/>
      <c r="J26" s="3"/>
      <c r="K26" s="108" t="s">
        <v>316</v>
      </c>
      <c r="L26" s="108"/>
      <c r="M26" s="109"/>
    </row>
    <row r="27" spans="1:13" ht="13.5" customHeight="1">
      <c r="A27" s="12"/>
      <c r="B27" s="12"/>
      <c r="C27" s="44"/>
      <c r="D27" s="22"/>
      <c r="E27" s="152" t="s">
        <v>26</v>
      </c>
      <c r="F27" s="108"/>
      <c r="G27" s="108"/>
      <c r="H27" s="108"/>
      <c r="I27" s="109"/>
      <c r="J27" s="3"/>
      <c r="K27" s="108" t="s">
        <v>251</v>
      </c>
      <c r="L27" s="108"/>
      <c r="M27" s="109"/>
    </row>
    <row r="28" spans="1:13" ht="13.5" customHeight="1" thickBot="1">
      <c r="A28" s="12"/>
      <c r="B28" s="12"/>
      <c r="C28" s="45"/>
      <c r="D28" s="22"/>
      <c r="E28" s="152" t="s">
        <v>309</v>
      </c>
      <c r="F28" s="108"/>
      <c r="G28" s="108"/>
      <c r="H28" s="108"/>
      <c r="I28" s="109"/>
      <c r="J28" s="3"/>
      <c r="K28" s="46"/>
      <c r="L28" s="46"/>
      <c r="M28" s="47"/>
    </row>
    <row r="29" spans="1:13" ht="13.5" customHeight="1" thickBot="1">
      <c r="A29" s="12"/>
      <c r="B29" s="12"/>
      <c r="C29" s="19">
        <v>1</v>
      </c>
      <c r="D29" s="20"/>
      <c r="E29" s="152" t="s">
        <v>41</v>
      </c>
      <c r="F29" s="108"/>
      <c r="G29" s="108"/>
      <c r="H29" s="108"/>
      <c r="I29" s="109"/>
      <c r="J29" s="3"/>
      <c r="K29" s="3"/>
      <c r="L29" s="3"/>
      <c r="M29" s="4"/>
    </row>
    <row r="30" spans="1:13" ht="13.5" customHeight="1">
      <c r="A30" s="12"/>
      <c r="B30" s="12"/>
      <c r="C30" s="44"/>
      <c r="D30" s="22"/>
      <c r="E30" s="152" t="s">
        <v>27</v>
      </c>
      <c r="F30" s="108"/>
      <c r="G30" s="108"/>
      <c r="H30" s="108"/>
      <c r="I30" s="109"/>
      <c r="J30" s="3"/>
      <c r="K30" s="3"/>
      <c r="L30" s="43"/>
      <c r="M30" s="25"/>
    </row>
    <row r="31" spans="1:13" ht="13.5" customHeight="1" thickBot="1">
      <c r="A31" s="12"/>
      <c r="B31" s="12"/>
      <c r="C31" s="45"/>
      <c r="D31" s="22"/>
      <c r="E31" s="169" t="s">
        <v>28</v>
      </c>
      <c r="F31" s="170"/>
      <c r="G31" s="170"/>
      <c r="H31" s="170"/>
      <c r="I31" s="171"/>
      <c r="J31" s="3"/>
      <c r="K31" s="3"/>
      <c r="L31" s="43"/>
      <c r="M31" s="25"/>
    </row>
    <row r="32" spans="1:13" ht="13.5" customHeight="1" thickBot="1">
      <c r="A32" s="12"/>
      <c r="B32" s="12"/>
      <c r="C32" s="19">
        <v>1</v>
      </c>
      <c r="D32" s="20"/>
      <c r="E32" s="152" t="s">
        <v>38</v>
      </c>
      <c r="F32" s="108"/>
      <c r="G32" s="108"/>
      <c r="H32" s="108"/>
      <c r="I32" s="109"/>
      <c r="J32" s="3"/>
      <c r="K32" s="3"/>
      <c r="L32" s="43"/>
      <c r="M32" s="25"/>
    </row>
    <row r="33" spans="1:13" ht="13.5" customHeight="1">
      <c r="A33" s="12"/>
      <c r="B33" s="12"/>
      <c r="C33" s="44"/>
      <c r="D33" s="22"/>
      <c r="E33" s="152" t="s">
        <v>37</v>
      </c>
      <c r="F33" s="108"/>
      <c r="G33" s="108"/>
      <c r="H33" s="108"/>
      <c r="I33" s="109"/>
      <c r="J33" s="3"/>
      <c r="K33" s="3"/>
      <c r="L33" s="43"/>
      <c r="M33" s="25"/>
    </row>
    <row r="34" spans="1:13" ht="13.5" customHeight="1">
      <c r="A34" s="29"/>
      <c r="B34" s="30" t="s">
        <v>17</v>
      </c>
      <c r="C34" s="34">
        <f>SUM(C21:C33)</f>
        <v>8</v>
      </c>
      <c r="D34" s="33">
        <f>SUM(D21:D33)</f>
        <v>0</v>
      </c>
      <c r="E34" s="31">
        <f>D34/C34</f>
        <v>0</v>
      </c>
      <c r="F34" s="50"/>
      <c r="G34" s="33"/>
      <c r="H34" s="33"/>
      <c r="I34" s="35"/>
      <c r="J34" s="33"/>
      <c r="K34" s="33"/>
      <c r="L34" s="33"/>
      <c r="M34" s="35"/>
    </row>
    <row r="35" spans="1:13" ht="13.5" customHeight="1">
      <c r="A35" s="51"/>
      <c r="B35" s="51"/>
      <c r="C35" s="52"/>
      <c r="D35" s="53"/>
      <c r="E35" s="53"/>
      <c r="F35" s="53"/>
      <c r="G35" s="53"/>
      <c r="H35" s="53"/>
      <c r="I35" s="54"/>
      <c r="J35" s="53"/>
      <c r="K35" s="53"/>
      <c r="L35" s="53"/>
      <c r="M35" s="54"/>
    </row>
    <row r="36" spans="1:13" ht="13.5" customHeight="1">
      <c r="A36" s="177" t="s">
        <v>299</v>
      </c>
      <c r="B36" s="174"/>
      <c r="C36" s="43"/>
      <c r="D36" s="43"/>
      <c r="E36" s="43"/>
      <c r="F36" s="43"/>
      <c r="G36" s="43"/>
      <c r="H36" s="43"/>
      <c r="I36" s="43"/>
      <c r="J36" s="43"/>
      <c r="K36" s="43"/>
      <c r="L36" s="43"/>
      <c r="M36" s="43"/>
    </row>
    <row r="37" spans="1:13" ht="13.5" customHeight="1">
      <c r="A37" s="39"/>
      <c r="B37" s="104" t="s">
        <v>288</v>
      </c>
      <c r="C37" s="104"/>
      <c r="D37" s="104"/>
      <c r="E37" s="105">
        <f>IF($E$2="","",$E$2)</f>
      </c>
      <c r="F37" s="105"/>
      <c r="G37" s="105"/>
      <c r="H37" s="53"/>
      <c r="I37" s="53"/>
      <c r="J37" s="53"/>
      <c r="K37" s="53"/>
      <c r="L37" s="166" t="s">
        <v>19</v>
      </c>
      <c r="M37" s="166"/>
    </row>
    <row r="38" spans="1:13" ht="13.5" customHeight="1">
      <c r="A38" s="8" t="s">
        <v>0</v>
      </c>
      <c r="B38" s="8" t="s">
        <v>1</v>
      </c>
      <c r="C38" s="164"/>
      <c r="D38" s="165"/>
      <c r="E38" s="165"/>
      <c r="F38" s="8" t="s">
        <v>2</v>
      </c>
      <c r="G38" s="8" t="s">
        <v>3</v>
      </c>
      <c r="H38" s="167" t="s">
        <v>4</v>
      </c>
      <c r="I38" s="168"/>
      <c r="J38" s="168"/>
      <c r="K38" s="164"/>
      <c r="L38" s="165" t="s">
        <v>5</v>
      </c>
      <c r="M38" s="165"/>
    </row>
    <row r="39" spans="1:13" ht="13.5" customHeight="1">
      <c r="A39" s="10" t="s">
        <v>42</v>
      </c>
      <c r="B39" s="10" t="s">
        <v>43</v>
      </c>
      <c r="C39" s="158"/>
      <c r="D39" s="159"/>
      <c r="E39" s="159"/>
      <c r="F39" s="11" t="s">
        <v>48</v>
      </c>
      <c r="G39" s="11" t="s">
        <v>8</v>
      </c>
      <c r="H39" s="156" t="s">
        <v>49</v>
      </c>
      <c r="I39" s="157"/>
      <c r="J39" s="157"/>
      <c r="K39" s="158"/>
      <c r="L39" s="159" t="s">
        <v>50</v>
      </c>
      <c r="M39" s="159"/>
    </row>
    <row r="40" spans="1:13" ht="22.5" customHeight="1" thickBot="1">
      <c r="A40" s="12"/>
      <c r="B40" s="12"/>
      <c r="C40" s="13" t="s">
        <v>9</v>
      </c>
      <c r="D40" s="13" t="s">
        <v>10</v>
      </c>
      <c r="E40" s="175"/>
      <c r="F40" s="175"/>
      <c r="G40" s="175"/>
      <c r="H40" s="175"/>
      <c r="I40" s="176"/>
      <c r="J40" s="16" t="s">
        <v>15</v>
      </c>
      <c r="K40" s="14"/>
      <c r="L40" s="33"/>
      <c r="M40" s="17"/>
    </row>
    <row r="41" spans="1:13" s="60" customFormat="1" ht="22.5" customHeight="1" thickBot="1">
      <c r="A41" s="56"/>
      <c r="B41" s="57"/>
      <c r="C41" s="58">
        <v>1</v>
      </c>
      <c r="D41" s="59"/>
      <c r="E41" s="152" t="s">
        <v>306</v>
      </c>
      <c r="F41" s="108"/>
      <c r="G41" s="108"/>
      <c r="H41" s="108"/>
      <c r="I41" s="109"/>
      <c r="J41" s="59"/>
      <c r="K41" s="147" t="s">
        <v>44</v>
      </c>
      <c r="L41" s="147"/>
      <c r="M41" s="148"/>
    </row>
    <row r="42" spans="1:13" ht="13.5" customHeight="1" thickBot="1">
      <c r="A42" s="12"/>
      <c r="B42" s="18"/>
      <c r="C42" s="19">
        <v>1</v>
      </c>
      <c r="D42" s="20"/>
      <c r="E42" s="152" t="s">
        <v>51</v>
      </c>
      <c r="F42" s="108"/>
      <c r="G42" s="108"/>
      <c r="H42" s="108"/>
      <c r="I42" s="109"/>
      <c r="J42" s="3"/>
      <c r="K42" s="147"/>
      <c r="L42" s="147"/>
      <c r="M42" s="148"/>
    </row>
    <row r="43" spans="1:13" ht="13.5" customHeight="1" thickBot="1">
      <c r="A43" s="12"/>
      <c r="B43" s="18"/>
      <c r="C43" s="19">
        <v>1</v>
      </c>
      <c r="D43" s="20"/>
      <c r="E43" s="152" t="s">
        <v>52</v>
      </c>
      <c r="F43" s="108"/>
      <c r="G43" s="108"/>
      <c r="H43" s="108"/>
      <c r="I43" s="109"/>
      <c r="J43" s="42"/>
      <c r="K43" s="147" t="s">
        <v>45</v>
      </c>
      <c r="L43" s="147"/>
      <c r="M43" s="148"/>
    </row>
    <row r="44" spans="1:13" ht="13.5" customHeight="1" thickBot="1">
      <c r="A44" s="12"/>
      <c r="B44" s="18"/>
      <c r="C44" s="19">
        <v>1</v>
      </c>
      <c r="D44" s="20"/>
      <c r="E44" s="152" t="s">
        <v>53</v>
      </c>
      <c r="F44" s="108"/>
      <c r="G44" s="108"/>
      <c r="H44" s="108"/>
      <c r="I44" s="109"/>
      <c r="J44" s="3"/>
      <c r="K44" s="147"/>
      <c r="L44" s="147"/>
      <c r="M44" s="148"/>
    </row>
    <row r="45" spans="1:13" ht="13.5" customHeight="1" thickBot="1">
      <c r="A45" s="12"/>
      <c r="B45" s="18"/>
      <c r="C45" s="19">
        <v>1</v>
      </c>
      <c r="D45" s="20"/>
      <c r="E45" s="152" t="s">
        <v>284</v>
      </c>
      <c r="F45" s="108"/>
      <c r="G45" s="108"/>
      <c r="H45" s="108"/>
      <c r="I45" s="109"/>
      <c r="J45" s="42"/>
      <c r="K45" s="108" t="s">
        <v>46</v>
      </c>
      <c r="L45" s="108"/>
      <c r="M45" s="109"/>
    </row>
    <row r="46" spans="1:13" ht="13.5" customHeight="1" thickBot="1">
      <c r="A46" s="12"/>
      <c r="B46" s="18"/>
      <c r="C46" s="19">
        <v>1</v>
      </c>
      <c r="D46" s="20"/>
      <c r="E46" s="152" t="s">
        <v>54</v>
      </c>
      <c r="F46" s="108"/>
      <c r="G46" s="108"/>
      <c r="H46" s="108"/>
      <c r="I46" s="109"/>
      <c r="J46" s="61"/>
      <c r="K46" s="108"/>
      <c r="L46" s="108"/>
      <c r="M46" s="109"/>
    </row>
    <row r="47" spans="1:13" ht="13.5" customHeight="1" thickBot="1">
      <c r="A47" s="12"/>
      <c r="B47" s="18"/>
      <c r="C47" s="19">
        <v>1</v>
      </c>
      <c r="D47" s="20"/>
      <c r="E47" s="152" t="s">
        <v>55</v>
      </c>
      <c r="F47" s="108"/>
      <c r="G47" s="108"/>
      <c r="H47" s="108"/>
      <c r="I47" s="109"/>
      <c r="J47" s="42"/>
      <c r="K47" s="108" t="s">
        <v>47</v>
      </c>
      <c r="L47" s="108"/>
      <c r="M47" s="109"/>
    </row>
    <row r="48" spans="1:13" ht="13.5" customHeight="1" thickBot="1">
      <c r="A48" s="12"/>
      <c r="B48" s="18"/>
      <c r="C48" s="19">
        <v>1</v>
      </c>
      <c r="D48" s="20"/>
      <c r="E48" s="152" t="s">
        <v>56</v>
      </c>
      <c r="F48" s="108"/>
      <c r="G48" s="108"/>
      <c r="H48" s="108"/>
      <c r="I48" s="109"/>
      <c r="J48" s="3"/>
      <c r="K48" s="108"/>
      <c r="L48" s="108"/>
      <c r="M48" s="109"/>
    </row>
    <row r="49" spans="1:13" ht="13.5" customHeight="1" thickBot="1">
      <c r="A49" s="12"/>
      <c r="B49" s="18"/>
      <c r="C49" s="19">
        <v>1</v>
      </c>
      <c r="D49" s="20"/>
      <c r="E49" s="152" t="s">
        <v>57</v>
      </c>
      <c r="F49" s="108"/>
      <c r="G49" s="108"/>
      <c r="H49" s="108"/>
      <c r="I49" s="109"/>
      <c r="J49" s="3"/>
      <c r="K49" s="3"/>
      <c r="L49" s="43"/>
      <c r="M49" s="25"/>
    </row>
    <row r="50" spans="1:13" ht="13.5" customHeight="1" thickBot="1">
      <c r="A50" s="12"/>
      <c r="B50" s="18"/>
      <c r="C50" s="19">
        <v>1</v>
      </c>
      <c r="D50" s="20"/>
      <c r="E50" s="152" t="s">
        <v>58</v>
      </c>
      <c r="F50" s="108"/>
      <c r="G50" s="108"/>
      <c r="H50" s="108"/>
      <c r="I50" s="109"/>
      <c r="J50" s="3"/>
      <c r="K50" s="3"/>
      <c r="L50" s="43"/>
      <c r="M50" s="25"/>
    </row>
    <row r="51" spans="1:13" ht="13.5" customHeight="1" thickBot="1">
      <c r="A51" s="12"/>
      <c r="B51" s="18"/>
      <c r="C51" s="62"/>
      <c r="D51" s="20"/>
      <c r="E51" s="169" t="s">
        <v>322</v>
      </c>
      <c r="F51" s="170"/>
      <c r="G51" s="170"/>
      <c r="H51" s="170"/>
      <c r="I51" s="171"/>
      <c r="J51" s="3"/>
      <c r="K51" s="108" t="s">
        <v>316</v>
      </c>
      <c r="L51" s="108"/>
      <c r="M51" s="109"/>
    </row>
    <row r="52" spans="1:13" ht="13.5" customHeight="1" thickBot="1">
      <c r="A52" s="12"/>
      <c r="B52" s="18"/>
      <c r="C52" s="19">
        <v>1</v>
      </c>
      <c r="D52" s="20"/>
      <c r="E52" s="169" t="s">
        <v>285</v>
      </c>
      <c r="F52" s="170"/>
      <c r="G52" s="170"/>
      <c r="H52" s="170"/>
      <c r="I52" s="171"/>
      <c r="J52" s="3"/>
      <c r="K52" s="108" t="s">
        <v>253</v>
      </c>
      <c r="L52" s="108"/>
      <c r="M52" s="109"/>
    </row>
    <row r="53" spans="1:13" ht="13.5" customHeight="1" thickBot="1">
      <c r="A53" s="12"/>
      <c r="B53" s="18"/>
      <c r="C53" s="19">
        <v>1</v>
      </c>
      <c r="D53" s="20"/>
      <c r="E53" s="169" t="s">
        <v>59</v>
      </c>
      <c r="F53" s="170"/>
      <c r="G53" s="170"/>
      <c r="H53" s="170"/>
      <c r="I53" s="171"/>
      <c r="J53" s="3"/>
      <c r="K53" s="3"/>
      <c r="L53" s="43"/>
      <c r="M53" s="25"/>
    </row>
    <row r="54" spans="1:13" ht="13.5" customHeight="1">
      <c r="A54" s="12"/>
      <c r="B54" s="12"/>
      <c r="C54" s="44"/>
      <c r="D54" s="22"/>
      <c r="E54" s="169" t="s">
        <v>60</v>
      </c>
      <c r="F54" s="170"/>
      <c r="G54" s="170"/>
      <c r="H54" s="170"/>
      <c r="I54" s="171"/>
      <c r="J54" s="3"/>
      <c r="K54" s="3"/>
      <c r="L54" s="43"/>
      <c r="M54" s="25"/>
    </row>
    <row r="55" spans="1:13" ht="13.5" customHeight="1" thickBot="1">
      <c r="A55" s="12"/>
      <c r="B55" s="12"/>
      <c r="C55" s="45"/>
      <c r="D55" s="22"/>
      <c r="E55" s="169" t="s">
        <v>61</v>
      </c>
      <c r="F55" s="170"/>
      <c r="G55" s="170"/>
      <c r="H55" s="170"/>
      <c r="I55" s="171"/>
      <c r="J55" s="3"/>
      <c r="K55" s="3"/>
      <c r="L55" s="43"/>
      <c r="M55" s="25"/>
    </row>
    <row r="56" spans="1:13" ht="13.5" customHeight="1" thickBot="1">
      <c r="A56" s="12"/>
      <c r="B56" s="18"/>
      <c r="C56" s="19">
        <v>1</v>
      </c>
      <c r="D56" s="20"/>
      <c r="E56" s="152" t="s">
        <v>38</v>
      </c>
      <c r="F56" s="108"/>
      <c r="G56" s="108"/>
      <c r="H56" s="108"/>
      <c r="I56" s="109"/>
      <c r="J56" s="3"/>
      <c r="K56" s="3"/>
      <c r="L56" s="43"/>
      <c r="M56" s="25"/>
    </row>
    <row r="57" spans="1:13" ht="13.5" customHeight="1">
      <c r="A57" s="12"/>
      <c r="B57" s="12"/>
      <c r="C57" s="44"/>
      <c r="D57" s="22"/>
      <c r="E57" s="152" t="s">
        <v>37</v>
      </c>
      <c r="F57" s="108"/>
      <c r="G57" s="108"/>
      <c r="H57" s="108"/>
      <c r="I57" s="109"/>
      <c r="J57" s="3"/>
      <c r="K57" s="3"/>
      <c r="L57" s="43"/>
      <c r="M57" s="25"/>
    </row>
    <row r="58" spans="1:13" ht="13.5" customHeight="1">
      <c r="A58" s="29"/>
      <c r="B58" s="30" t="s">
        <v>17</v>
      </c>
      <c r="C58" s="34">
        <f>SUM(C41:C57)</f>
        <v>13</v>
      </c>
      <c r="D58" s="33">
        <f>SUM(D41:D57)</f>
        <v>0</v>
      </c>
      <c r="E58" s="31">
        <f>D58/C58</f>
        <v>0</v>
      </c>
      <c r="F58" s="50"/>
      <c r="G58" s="33"/>
      <c r="H58" s="33"/>
      <c r="I58" s="35"/>
      <c r="J58" s="33"/>
      <c r="K58" s="33"/>
      <c r="L58" s="33"/>
      <c r="M58" s="35"/>
    </row>
    <row r="59" spans="1:13" ht="13.5" customHeight="1">
      <c r="A59" s="29"/>
      <c r="B59" s="10" t="s">
        <v>62</v>
      </c>
      <c r="C59" s="164" t="s">
        <v>22</v>
      </c>
      <c r="D59" s="165"/>
      <c r="E59" s="165"/>
      <c r="F59" s="8" t="s">
        <v>2</v>
      </c>
      <c r="G59" s="8" t="s">
        <v>3</v>
      </c>
      <c r="H59" s="167" t="s">
        <v>4</v>
      </c>
      <c r="I59" s="168"/>
      <c r="J59" s="168"/>
      <c r="K59" s="164"/>
      <c r="L59" s="165" t="s">
        <v>5</v>
      </c>
      <c r="M59" s="165"/>
    </row>
    <row r="60" spans="1:13" ht="13.5" customHeight="1">
      <c r="A60" s="12"/>
      <c r="B60" s="12"/>
      <c r="C60" s="158" t="s">
        <v>259</v>
      </c>
      <c r="D60" s="159"/>
      <c r="E60" s="159"/>
      <c r="F60" s="11" t="s">
        <v>260</v>
      </c>
      <c r="G60" s="11" t="s">
        <v>8</v>
      </c>
      <c r="H60" s="156" t="s">
        <v>257</v>
      </c>
      <c r="I60" s="157"/>
      <c r="J60" s="157"/>
      <c r="K60" s="158"/>
      <c r="L60" s="159" t="s">
        <v>258</v>
      </c>
      <c r="M60" s="159"/>
    </row>
    <row r="61" spans="1:13" ht="22.5" customHeight="1" thickBot="1">
      <c r="A61" s="12"/>
      <c r="B61" s="12"/>
      <c r="C61" s="13" t="s">
        <v>9</v>
      </c>
      <c r="D61" s="13" t="s">
        <v>10</v>
      </c>
      <c r="E61" s="175"/>
      <c r="F61" s="175"/>
      <c r="G61" s="175"/>
      <c r="H61" s="175"/>
      <c r="I61" s="176"/>
      <c r="J61" s="16" t="s">
        <v>15</v>
      </c>
      <c r="K61" s="14"/>
      <c r="L61" s="33"/>
      <c r="M61" s="17"/>
    </row>
    <row r="62" spans="1:13" ht="13.5" customHeight="1" thickBot="1">
      <c r="A62" s="12"/>
      <c r="B62" s="12"/>
      <c r="C62" s="19">
        <v>1</v>
      </c>
      <c r="D62" s="22"/>
      <c r="E62" s="152" t="s">
        <v>65</v>
      </c>
      <c r="F62" s="108"/>
      <c r="G62" s="108"/>
      <c r="H62" s="108"/>
      <c r="I62" s="109"/>
      <c r="J62" s="20"/>
      <c r="K62" s="108" t="s">
        <v>63</v>
      </c>
      <c r="L62" s="108"/>
      <c r="M62" s="109"/>
    </row>
    <row r="63" spans="1:13" ht="13.5" customHeight="1">
      <c r="A63" s="12"/>
      <c r="B63" s="12"/>
      <c r="C63" s="44"/>
      <c r="D63" s="22"/>
      <c r="E63" s="169" t="s">
        <v>66</v>
      </c>
      <c r="F63" s="170"/>
      <c r="G63" s="170"/>
      <c r="H63" s="170"/>
      <c r="I63" s="171"/>
      <c r="J63" s="3"/>
      <c r="K63" s="108"/>
      <c r="L63" s="108"/>
      <c r="M63" s="109"/>
    </row>
    <row r="64" spans="1:13" ht="13.5" customHeight="1" thickBot="1">
      <c r="A64" s="12"/>
      <c r="B64" s="12"/>
      <c r="C64" s="45"/>
      <c r="D64" s="22"/>
      <c r="E64" s="152" t="s">
        <v>67</v>
      </c>
      <c r="F64" s="108"/>
      <c r="G64" s="108"/>
      <c r="H64" s="108"/>
      <c r="I64" s="109"/>
      <c r="J64" s="42"/>
      <c r="K64" s="108" t="s">
        <v>64</v>
      </c>
      <c r="L64" s="108"/>
      <c r="M64" s="109"/>
    </row>
    <row r="65" spans="1:13" ht="13.5" customHeight="1" thickBot="1">
      <c r="A65" s="12"/>
      <c r="B65" s="12"/>
      <c r="C65" s="19">
        <v>1</v>
      </c>
      <c r="D65" s="22"/>
      <c r="E65" s="152" t="s">
        <v>68</v>
      </c>
      <c r="F65" s="108"/>
      <c r="G65" s="108"/>
      <c r="H65" s="108"/>
      <c r="I65" s="109"/>
      <c r="J65" s="3"/>
      <c r="K65" s="108"/>
      <c r="L65" s="108"/>
      <c r="M65" s="109"/>
    </row>
    <row r="66" spans="1:13" ht="13.5" customHeight="1" thickBot="1">
      <c r="A66" s="12"/>
      <c r="B66" s="12"/>
      <c r="C66" s="19">
        <v>1</v>
      </c>
      <c r="D66" s="22"/>
      <c r="E66" s="152" t="s">
        <v>69</v>
      </c>
      <c r="F66" s="108"/>
      <c r="G66" s="108"/>
      <c r="H66" s="108"/>
      <c r="I66" s="109"/>
      <c r="J66" s="3"/>
      <c r="K66" s="3"/>
      <c r="L66" s="43"/>
      <c r="M66" s="25"/>
    </row>
    <row r="67" spans="1:13" ht="13.5" customHeight="1" thickBot="1">
      <c r="A67" s="12"/>
      <c r="B67" s="12"/>
      <c r="C67" s="63"/>
      <c r="D67" s="22"/>
      <c r="E67" s="152" t="s">
        <v>70</v>
      </c>
      <c r="F67" s="108"/>
      <c r="G67" s="108"/>
      <c r="H67" s="108"/>
      <c r="I67" s="109"/>
      <c r="J67" s="3"/>
      <c r="K67" s="3"/>
      <c r="L67" s="43"/>
      <c r="M67" s="25"/>
    </row>
    <row r="68" spans="1:13" ht="13.5" customHeight="1" thickBot="1">
      <c r="A68" s="12"/>
      <c r="B68" s="12"/>
      <c r="C68" s="19">
        <v>1</v>
      </c>
      <c r="D68" s="22"/>
      <c r="E68" s="152" t="s">
        <v>71</v>
      </c>
      <c r="F68" s="108"/>
      <c r="G68" s="108"/>
      <c r="H68" s="108"/>
      <c r="I68" s="109"/>
      <c r="J68" s="3"/>
      <c r="K68" s="108" t="s">
        <v>254</v>
      </c>
      <c r="L68" s="108"/>
      <c r="M68" s="109"/>
    </row>
    <row r="69" spans="1:13" ht="13.5" customHeight="1" thickBot="1">
      <c r="A69" s="12"/>
      <c r="B69" s="12"/>
      <c r="C69" s="19">
        <v>1</v>
      </c>
      <c r="D69" s="22"/>
      <c r="E69" s="152" t="s">
        <v>38</v>
      </c>
      <c r="F69" s="108"/>
      <c r="G69" s="108"/>
      <c r="H69" s="108"/>
      <c r="I69" s="109"/>
      <c r="J69" s="3"/>
      <c r="K69" s="108" t="s">
        <v>255</v>
      </c>
      <c r="L69" s="108"/>
      <c r="M69" s="109"/>
    </row>
    <row r="70" spans="1:13" ht="13.5" customHeight="1">
      <c r="A70" s="12"/>
      <c r="B70" s="12"/>
      <c r="C70" s="44"/>
      <c r="D70" s="22"/>
      <c r="E70" s="152" t="s">
        <v>37</v>
      </c>
      <c r="F70" s="108"/>
      <c r="G70" s="108"/>
      <c r="H70" s="108"/>
      <c r="I70" s="109"/>
      <c r="J70" s="3"/>
      <c r="K70" s="3"/>
      <c r="L70" s="43"/>
      <c r="M70" s="25"/>
    </row>
    <row r="71" spans="1:13" ht="13.5" customHeight="1">
      <c r="A71" s="51"/>
      <c r="B71" s="36" t="s">
        <v>17</v>
      </c>
      <c r="C71" s="40">
        <f>SUM(C62:C70)</f>
        <v>5</v>
      </c>
      <c r="D71" s="39">
        <f>SUM(D62:D70)</f>
        <v>0</v>
      </c>
      <c r="E71" s="37">
        <f>D71/C71</f>
        <v>0</v>
      </c>
      <c r="F71" s="38"/>
      <c r="G71" s="39"/>
      <c r="H71" s="39"/>
      <c r="I71" s="41"/>
      <c r="J71" s="39"/>
      <c r="K71" s="39"/>
      <c r="L71" s="39"/>
      <c r="M71" s="41"/>
    </row>
    <row r="72" ht="13.5" customHeight="1">
      <c r="A72" s="5" t="s">
        <v>300</v>
      </c>
    </row>
    <row r="73" spans="2:13" ht="13.5" customHeight="1">
      <c r="B73" s="104" t="s">
        <v>288</v>
      </c>
      <c r="C73" s="104"/>
      <c r="D73" s="104"/>
      <c r="E73" s="105">
        <f>IF($E$2="","",$E$2)</f>
      </c>
      <c r="F73" s="105"/>
      <c r="G73" s="105"/>
      <c r="L73" s="166" t="s">
        <v>19</v>
      </c>
      <c r="M73" s="166"/>
    </row>
    <row r="74" spans="1:13" ht="13.5" customHeight="1">
      <c r="A74" s="8" t="s">
        <v>0</v>
      </c>
      <c r="B74" s="8" t="s">
        <v>1</v>
      </c>
      <c r="C74" s="164" t="s">
        <v>22</v>
      </c>
      <c r="D74" s="165"/>
      <c r="E74" s="165"/>
      <c r="F74" s="8" t="s">
        <v>2</v>
      </c>
      <c r="G74" s="8" t="s">
        <v>3</v>
      </c>
      <c r="H74" s="167" t="s">
        <v>4</v>
      </c>
      <c r="I74" s="168"/>
      <c r="J74" s="168"/>
      <c r="K74" s="164"/>
      <c r="L74" s="165" t="s">
        <v>5</v>
      </c>
      <c r="M74" s="165"/>
    </row>
    <row r="75" spans="1:13" ht="13.5" customHeight="1">
      <c r="A75" s="10" t="s">
        <v>42</v>
      </c>
      <c r="B75" s="10" t="s">
        <v>72</v>
      </c>
      <c r="C75" s="158" t="s">
        <v>73</v>
      </c>
      <c r="D75" s="159"/>
      <c r="E75" s="159"/>
      <c r="F75" s="11" t="s">
        <v>74</v>
      </c>
      <c r="G75" s="11" t="s">
        <v>8</v>
      </c>
      <c r="H75" s="156" t="s">
        <v>75</v>
      </c>
      <c r="I75" s="157"/>
      <c r="J75" s="157"/>
      <c r="K75" s="158"/>
      <c r="L75" s="159" t="s">
        <v>76</v>
      </c>
      <c r="M75" s="159"/>
    </row>
    <row r="76" spans="1:13" ht="13.5">
      <c r="A76" s="12"/>
      <c r="B76" s="12"/>
      <c r="C76" s="13" t="s">
        <v>9</v>
      </c>
      <c r="D76" s="13" t="s">
        <v>10</v>
      </c>
      <c r="E76" s="175"/>
      <c r="F76" s="175"/>
      <c r="G76" s="175"/>
      <c r="H76" s="175"/>
      <c r="I76" s="176"/>
      <c r="J76" s="16" t="s">
        <v>15</v>
      </c>
      <c r="K76" s="14"/>
      <c r="L76" s="7"/>
      <c r="M76" s="17"/>
    </row>
    <row r="77" spans="1:13" ht="13.5" customHeight="1">
      <c r="A77" s="12"/>
      <c r="B77" s="12"/>
      <c r="C77" s="22"/>
      <c r="D77" s="22"/>
      <c r="E77" s="152" t="s">
        <v>312</v>
      </c>
      <c r="F77" s="108"/>
      <c r="G77" s="108"/>
      <c r="H77" s="108"/>
      <c r="I77" s="109"/>
      <c r="J77" s="20"/>
      <c r="K77" s="108" t="s">
        <v>77</v>
      </c>
      <c r="L77" s="108"/>
      <c r="M77" s="109"/>
    </row>
    <row r="78" spans="1:13" ht="13.5" customHeight="1">
      <c r="A78" s="12"/>
      <c r="B78" s="12"/>
      <c r="C78" s="22"/>
      <c r="D78" s="22"/>
      <c r="E78" s="169" t="s">
        <v>310</v>
      </c>
      <c r="F78" s="170"/>
      <c r="G78" s="170"/>
      <c r="H78" s="170"/>
      <c r="I78" s="171"/>
      <c r="J78" s="3"/>
      <c r="K78" s="108"/>
      <c r="L78" s="108"/>
      <c r="M78" s="109"/>
    </row>
    <row r="79" spans="1:13" ht="13.5" customHeight="1" thickBot="1">
      <c r="A79" s="12"/>
      <c r="B79" s="12"/>
      <c r="C79" s="45"/>
      <c r="D79" s="22"/>
      <c r="E79" s="152" t="s">
        <v>79</v>
      </c>
      <c r="F79" s="108"/>
      <c r="G79" s="108"/>
      <c r="H79" s="108"/>
      <c r="I79" s="109"/>
      <c r="J79" s="42"/>
      <c r="K79" s="108" t="s">
        <v>78</v>
      </c>
      <c r="L79" s="108"/>
      <c r="M79" s="109"/>
    </row>
    <row r="80" spans="1:13" ht="13.5" customHeight="1" thickBot="1">
      <c r="A80" s="12"/>
      <c r="B80" s="12"/>
      <c r="C80" s="19">
        <v>1</v>
      </c>
      <c r="D80" s="22"/>
      <c r="E80" s="152" t="s">
        <v>311</v>
      </c>
      <c r="F80" s="108"/>
      <c r="G80" s="108"/>
      <c r="H80" s="108"/>
      <c r="I80" s="109"/>
      <c r="J80" s="3"/>
      <c r="K80" s="108"/>
      <c r="L80" s="108"/>
      <c r="M80" s="109"/>
    </row>
    <row r="81" spans="1:13" ht="13.5" customHeight="1" thickBot="1">
      <c r="A81" s="12"/>
      <c r="B81" s="12"/>
      <c r="C81" s="19">
        <v>1</v>
      </c>
      <c r="D81" s="22"/>
      <c r="E81" s="152" t="s">
        <v>80</v>
      </c>
      <c r="F81" s="108"/>
      <c r="G81" s="108"/>
      <c r="H81" s="108"/>
      <c r="I81" s="109"/>
      <c r="J81" s="3"/>
      <c r="K81" s="3"/>
      <c r="L81" s="43"/>
      <c r="M81" s="25"/>
    </row>
    <row r="82" spans="1:13" ht="13.5" customHeight="1">
      <c r="A82" s="12"/>
      <c r="B82" s="12"/>
      <c r="C82" s="44"/>
      <c r="D82" s="22"/>
      <c r="E82" s="152" t="s">
        <v>81</v>
      </c>
      <c r="F82" s="108"/>
      <c r="G82" s="108"/>
      <c r="H82" s="108"/>
      <c r="I82" s="109"/>
      <c r="J82" s="3"/>
      <c r="K82" s="3"/>
      <c r="L82" s="43"/>
      <c r="M82" s="25"/>
    </row>
    <row r="83" spans="1:13" ht="13.5" customHeight="1">
      <c r="A83" s="12"/>
      <c r="B83" s="12"/>
      <c r="C83" s="22"/>
      <c r="D83" s="22"/>
      <c r="E83" s="152" t="s">
        <v>82</v>
      </c>
      <c r="F83" s="108"/>
      <c r="G83" s="108"/>
      <c r="H83" s="108"/>
      <c r="I83" s="109"/>
      <c r="J83" s="3"/>
      <c r="K83" s="108" t="s">
        <v>254</v>
      </c>
      <c r="L83" s="108"/>
      <c r="M83" s="109"/>
    </row>
    <row r="84" spans="1:13" ht="13.5" customHeight="1" thickBot="1">
      <c r="A84" s="12"/>
      <c r="B84" s="12"/>
      <c r="C84" s="45"/>
      <c r="D84" s="22"/>
      <c r="E84" s="152" t="s">
        <v>286</v>
      </c>
      <c r="F84" s="108"/>
      <c r="G84" s="108"/>
      <c r="H84" s="108"/>
      <c r="I84" s="109"/>
      <c r="J84" s="3"/>
      <c r="K84" s="108" t="s">
        <v>255</v>
      </c>
      <c r="L84" s="108"/>
      <c r="M84" s="109"/>
    </row>
    <row r="85" spans="1:13" ht="13.5" customHeight="1" thickBot="1">
      <c r="A85" s="12"/>
      <c r="B85" s="12"/>
      <c r="C85" s="19">
        <v>1</v>
      </c>
      <c r="D85" s="22"/>
      <c r="E85" s="152" t="s">
        <v>83</v>
      </c>
      <c r="F85" s="108"/>
      <c r="G85" s="108"/>
      <c r="H85" s="108"/>
      <c r="I85" s="109"/>
      <c r="J85" s="3"/>
      <c r="K85" s="3"/>
      <c r="L85" s="43"/>
      <c r="M85" s="25"/>
    </row>
    <row r="86" spans="1:13" ht="13.5" customHeight="1">
      <c r="A86" s="12"/>
      <c r="B86" s="12"/>
      <c r="C86" s="44"/>
      <c r="D86" s="22"/>
      <c r="E86" s="152" t="s">
        <v>84</v>
      </c>
      <c r="F86" s="108"/>
      <c r="G86" s="108"/>
      <c r="H86" s="108"/>
      <c r="I86" s="109"/>
      <c r="J86" s="3"/>
      <c r="K86" s="3"/>
      <c r="L86" s="43"/>
      <c r="M86" s="25"/>
    </row>
    <row r="87" spans="1:13" ht="13.5" customHeight="1">
      <c r="A87" s="12"/>
      <c r="B87" s="12"/>
      <c r="C87" s="22"/>
      <c r="D87" s="22"/>
      <c r="E87" s="152" t="s">
        <v>85</v>
      </c>
      <c r="F87" s="108"/>
      <c r="G87" s="108"/>
      <c r="H87" s="108"/>
      <c r="I87" s="109"/>
      <c r="J87" s="3"/>
      <c r="K87" s="3"/>
      <c r="L87" s="43"/>
      <c r="M87" s="25"/>
    </row>
    <row r="88" spans="1:13" ht="13.5" customHeight="1">
      <c r="A88" s="12"/>
      <c r="B88" s="12"/>
      <c r="C88" s="22"/>
      <c r="D88" s="22"/>
      <c r="E88" s="152" t="s">
        <v>86</v>
      </c>
      <c r="F88" s="108"/>
      <c r="G88" s="108"/>
      <c r="H88" s="108"/>
      <c r="I88" s="109"/>
      <c r="J88" s="3"/>
      <c r="K88" s="3"/>
      <c r="L88" s="43"/>
      <c r="M88" s="25"/>
    </row>
    <row r="89" spans="1:13" ht="13.5" customHeight="1">
      <c r="A89" s="12"/>
      <c r="B89" s="12"/>
      <c r="C89" s="22"/>
      <c r="D89" s="22"/>
      <c r="E89" s="152" t="s">
        <v>87</v>
      </c>
      <c r="F89" s="108"/>
      <c r="G89" s="108"/>
      <c r="H89" s="108"/>
      <c r="I89" s="109"/>
      <c r="J89" s="3"/>
      <c r="K89" s="3"/>
      <c r="L89" s="43"/>
      <c r="M89" s="25"/>
    </row>
    <row r="90" spans="1:13" ht="13.5" customHeight="1" thickBot="1">
      <c r="A90" s="12"/>
      <c r="B90" s="12"/>
      <c r="C90" s="45"/>
      <c r="D90" s="22"/>
      <c r="E90" s="152" t="s">
        <v>88</v>
      </c>
      <c r="F90" s="108"/>
      <c r="G90" s="108"/>
      <c r="H90" s="108"/>
      <c r="I90" s="109"/>
      <c r="J90" s="3"/>
      <c r="K90" s="3"/>
      <c r="L90" s="43"/>
      <c r="M90" s="25"/>
    </row>
    <row r="91" spans="1:13" ht="13.5" customHeight="1" thickBot="1">
      <c r="A91" s="12"/>
      <c r="B91" s="12"/>
      <c r="C91" s="19">
        <v>1</v>
      </c>
      <c r="D91" s="22"/>
      <c r="E91" s="152" t="s">
        <v>38</v>
      </c>
      <c r="F91" s="108"/>
      <c r="G91" s="108"/>
      <c r="H91" s="108"/>
      <c r="I91" s="109"/>
      <c r="J91" s="3"/>
      <c r="K91" s="3"/>
      <c r="L91" s="43"/>
      <c r="M91" s="25"/>
    </row>
    <row r="92" spans="1:13" ht="13.5" customHeight="1">
      <c r="A92" s="12"/>
      <c r="B92" s="12"/>
      <c r="C92" s="44"/>
      <c r="D92" s="22"/>
      <c r="E92" s="152" t="s">
        <v>37</v>
      </c>
      <c r="F92" s="108"/>
      <c r="G92" s="108"/>
      <c r="H92" s="108"/>
      <c r="I92" s="109"/>
      <c r="J92" s="3"/>
      <c r="K92" s="3"/>
      <c r="L92" s="43"/>
      <c r="M92" s="25"/>
    </row>
    <row r="93" spans="1:13" ht="13.5" customHeight="1">
      <c r="A93" s="29"/>
      <c r="B93" s="30" t="s">
        <v>17</v>
      </c>
      <c r="C93" s="34">
        <f>SUM(C77:C92)</f>
        <v>4</v>
      </c>
      <c r="D93" s="33">
        <f>SUM(D77:D92)</f>
        <v>0</v>
      </c>
      <c r="E93" s="31">
        <f>D93/C93</f>
        <v>0</v>
      </c>
      <c r="F93" s="50"/>
      <c r="G93" s="33"/>
      <c r="H93" s="33"/>
      <c r="I93" s="35"/>
      <c r="J93" s="33"/>
      <c r="K93" s="33"/>
      <c r="L93" s="33"/>
      <c r="M93" s="35"/>
    </row>
    <row r="94" spans="1:13" ht="13.5" customHeight="1">
      <c r="A94" s="29"/>
      <c r="B94" s="51"/>
      <c r="C94" s="52"/>
      <c r="D94" s="53"/>
      <c r="E94" s="53"/>
      <c r="F94" s="53"/>
      <c r="G94" s="53"/>
      <c r="H94" s="53"/>
      <c r="I94" s="54"/>
      <c r="J94" s="53"/>
      <c r="K94" s="53"/>
      <c r="L94" s="53"/>
      <c r="M94" s="54"/>
    </row>
    <row r="95" spans="1:13" ht="13.5" customHeight="1">
      <c r="A95" s="29"/>
      <c r="B95" s="10" t="s">
        <v>89</v>
      </c>
      <c r="C95" s="164" t="s">
        <v>22</v>
      </c>
      <c r="D95" s="165"/>
      <c r="E95" s="165"/>
      <c r="F95" s="8" t="s">
        <v>2</v>
      </c>
      <c r="G95" s="8" t="s">
        <v>3</v>
      </c>
      <c r="H95" s="167" t="s">
        <v>4</v>
      </c>
      <c r="I95" s="168"/>
      <c r="J95" s="168"/>
      <c r="K95" s="164"/>
      <c r="L95" s="165" t="s">
        <v>5</v>
      </c>
      <c r="M95" s="165"/>
    </row>
    <row r="96" spans="1:13" ht="13.5" customHeight="1">
      <c r="A96" s="12"/>
      <c r="B96" s="12"/>
      <c r="C96" s="158" t="s">
        <v>90</v>
      </c>
      <c r="D96" s="159"/>
      <c r="E96" s="159"/>
      <c r="F96" s="11" t="s">
        <v>91</v>
      </c>
      <c r="G96" s="11" t="s">
        <v>8</v>
      </c>
      <c r="H96" s="156" t="s">
        <v>92</v>
      </c>
      <c r="I96" s="157"/>
      <c r="J96" s="157"/>
      <c r="K96" s="158"/>
      <c r="L96" s="159" t="s">
        <v>93</v>
      </c>
      <c r="M96" s="159"/>
    </row>
    <row r="97" spans="1:13" ht="22.5" customHeight="1">
      <c r="A97" s="12"/>
      <c r="B97" s="12"/>
      <c r="C97" s="13" t="s">
        <v>9</v>
      </c>
      <c r="D97" s="13" t="s">
        <v>10</v>
      </c>
      <c r="E97" s="175"/>
      <c r="F97" s="175"/>
      <c r="G97" s="175"/>
      <c r="H97" s="175"/>
      <c r="I97" s="176"/>
      <c r="J97" s="16" t="s">
        <v>15</v>
      </c>
      <c r="K97" s="14"/>
      <c r="L97" s="7"/>
      <c r="M97" s="17"/>
    </row>
    <row r="98" spans="1:13" ht="13.5" customHeight="1" thickBot="1">
      <c r="A98" s="12"/>
      <c r="B98" s="12"/>
      <c r="C98" s="45"/>
      <c r="D98" s="22"/>
      <c r="E98" s="152" t="s">
        <v>94</v>
      </c>
      <c r="F98" s="108"/>
      <c r="G98" s="108"/>
      <c r="H98" s="108"/>
      <c r="I98" s="109"/>
      <c r="J98" s="20"/>
      <c r="K98" s="108" t="s">
        <v>98</v>
      </c>
      <c r="L98" s="108"/>
      <c r="M98" s="109"/>
    </row>
    <row r="99" spans="1:13" ht="13.5" customHeight="1" thickBot="1">
      <c r="A99" s="12"/>
      <c r="B99" s="18"/>
      <c r="C99" s="19">
        <v>1</v>
      </c>
      <c r="D99" s="20"/>
      <c r="E99" s="169" t="s">
        <v>95</v>
      </c>
      <c r="F99" s="170"/>
      <c r="G99" s="170"/>
      <c r="H99" s="170"/>
      <c r="I99" s="171"/>
      <c r="J99" s="3"/>
      <c r="K99" s="108"/>
      <c r="L99" s="108"/>
      <c r="M99" s="109"/>
    </row>
    <row r="100" spans="1:13" ht="13.5" customHeight="1">
      <c r="A100" s="12"/>
      <c r="B100" s="12"/>
      <c r="C100" s="44"/>
      <c r="D100" s="22"/>
      <c r="E100" s="152" t="s">
        <v>96</v>
      </c>
      <c r="F100" s="108"/>
      <c r="G100" s="108"/>
      <c r="H100" s="108"/>
      <c r="I100" s="109"/>
      <c r="J100" s="22"/>
      <c r="K100" s="108" t="s">
        <v>99</v>
      </c>
      <c r="L100" s="108"/>
      <c r="M100" s="109"/>
    </row>
    <row r="101" spans="1:13" ht="13.5" customHeight="1" thickBot="1">
      <c r="A101" s="12"/>
      <c r="B101" s="12"/>
      <c r="C101" s="45"/>
      <c r="D101" s="22"/>
      <c r="E101" s="152" t="s">
        <v>97</v>
      </c>
      <c r="F101" s="108"/>
      <c r="G101" s="108"/>
      <c r="H101" s="108"/>
      <c r="I101" s="109"/>
      <c r="J101" s="3"/>
      <c r="K101" s="108"/>
      <c r="L101" s="108"/>
      <c r="M101" s="109"/>
    </row>
    <row r="102" spans="1:13" ht="13.5" customHeight="1" thickBot="1">
      <c r="A102" s="12"/>
      <c r="B102" s="12"/>
      <c r="C102" s="19">
        <v>1</v>
      </c>
      <c r="D102" s="22"/>
      <c r="E102" s="152" t="s">
        <v>38</v>
      </c>
      <c r="F102" s="108"/>
      <c r="G102" s="108"/>
      <c r="H102" s="108"/>
      <c r="I102" s="109"/>
      <c r="J102" s="42"/>
      <c r="K102" s="108" t="s">
        <v>100</v>
      </c>
      <c r="L102" s="108"/>
      <c r="M102" s="109"/>
    </row>
    <row r="103" spans="1:13" ht="13.5" customHeight="1">
      <c r="A103" s="12"/>
      <c r="B103" s="12"/>
      <c r="C103" s="44"/>
      <c r="D103" s="22"/>
      <c r="E103" s="152" t="s">
        <v>37</v>
      </c>
      <c r="F103" s="108"/>
      <c r="G103" s="108"/>
      <c r="H103" s="108"/>
      <c r="I103" s="109"/>
      <c r="J103" s="3"/>
      <c r="K103" s="108"/>
      <c r="L103" s="108"/>
      <c r="M103" s="109"/>
    </row>
    <row r="104" spans="1:13" ht="13.5" customHeight="1">
      <c r="A104" s="29"/>
      <c r="B104" s="30" t="s">
        <v>17</v>
      </c>
      <c r="C104" s="34">
        <f>SUM(C98:C103)</f>
        <v>2</v>
      </c>
      <c r="D104" s="33">
        <f>SUM(D98:D103)</f>
        <v>0</v>
      </c>
      <c r="E104" s="31">
        <f>D104/C104</f>
        <v>0</v>
      </c>
      <c r="F104" s="50"/>
      <c r="G104" s="33"/>
      <c r="H104" s="33"/>
      <c r="I104" s="35"/>
      <c r="J104" s="33"/>
      <c r="K104" s="108"/>
      <c r="L104" s="108"/>
      <c r="M104" s="109"/>
    </row>
    <row r="105" spans="1:13" ht="13.5" customHeight="1">
      <c r="A105" s="29"/>
      <c r="B105" s="30"/>
      <c r="C105" s="34"/>
      <c r="D105" s="33"/>
      <c r="E105" s="31"/>
      <c r="F105" s="50"/>
      <c r="G105" s="33"/>
      <c r="H105" s="33"/>
      <c r="I105" s="35"/>
      <c r="J105" s="33"/>
      <c r="K105" s="3"/>
      <c r="L105" s="3"/>
      <c r="M105" s="4"/>
    </row>
    <row r="106" spans="1:13" ht="13.5" customHeight="1">
      <c r="A106" s="29"/>
      <c r="B106" s="30"/>
      <c r="C106" s="34"/>
      <c r="D106" s="33"/>
      <c r="E106" s="31"/>
      <c r="F106" s="50"/>
      <c r="G106" s="33"/>
      <c r="H106" s="33"/>
      <c r="I106" s="35"/>
      <c r="J106" s="33"/>
      <c r="K106" s="2" t="s">
        <v>317</v>
      </c>
      <c r="L106" s="3"/>
      <c r="M106" s="4"/>
    </row>
    <row r="107" spans="1:13" ht="13.5" customHeight="1">
      <c r="A107" s="29"/>
      <c r="B107" s="30"/>
      <c r="C107" s="34"/>
      <c r="D107" s="33"/>
      <c r="E107" s="31"/>
      <c r="F107" s="50"/>
      <c r="G107" s="33"/>
      <c r="H107" s="33"/>
      <c r="I107" s="35"/>
      <c r="J107" s="33"/>
      <c r="K107" s="2" t="s">
        <v>313</v>
      </c>
      <c r="L107" s="3"/>
      <c r="M107" s="4"/>
    </row>
    <row r="108" spans="1:13" ht="13.5" customHeight="1">
      <c r="A108" s="51"/>
      <c r="B108" s="51"/>
      <c r="C108" s="52"/>
      <c r="D108" s="53"/>
      <c r="E108" s="53"/>
      <c r="F108" s="53"/>
      <c r="G108" s="53"/>
      <c r="H108" s="53"/>
      <c r="I108" s="54"/>
      <c r="J108" s="53"/>
      <c r="K108" s="53"/>
      <c r="L108" s="53"/>
      <c r="M108" s="54"/>
    </row>
    <row r="109" ht="13.5" customHeight="1">
      <c r="A109" s="5" t="s">
        <v>301</v>
      </c>
    </row>
    <row r="110" spans="2:13" ht="13.5" customHeight="1">
      <c r="B110" s="104" t="s">
        <v>288</v>
      </c>
      <c r="C110" s="104"/>
      <c r="D110" s="104"/>
      <c r="E110" s="105">
        <f>IF($E$2="","",$E$2)</f>
      </c>
      <c r="F110" s="105"/>
      <c r="G110" s="105"/>
      <c r="L110" s="166" t="s">
        <v>19</v>
      </c>
      <c r="M110" s="166"/>
    </row>
    <row r="111" spans="1:13" ht="13.5" customHeight="1">
      <c r="A111" s="8" t="s">
        <v>0</v>
      </c>
      <c r="B111" s="8" t="s">
        <v>1</v>
      </c>
      <c r="C111" s="164" t="s">
        <v>22</v>
      </c>
      <c r="D111" s="165"/>
      <c r="E111" s="165"/>
      <c r="F111" s="8" t="s">
        <v>2</v>
      </c>
      <c r="G111" s="8" t="s">
        <v>3</v>
      </c>
      <c r="H111" s="167" t="s">
        <v>4</v>
      </c>
      <c r="I111" s="168"/>
      <c r="J111" s="168"/>
      <c r="K111" s="164"/>
      <c r="L111" s="165" t="s">
        <v>5</v>
      </c>
      <c r="M111" s="165"/>
    </row>
    <row r="112" spans="1:13" ht="13.5" customHeight="1">
      <c r="A112" s="162" t="s">
        <v>101</v>
      </c>
      <c r="B112" s="10" t="s">
        <v>102</v>
      </c>
      <c r="C112" s="158" t="s">
        <v>103</v>
      </c>
      <c r="D112" s="159"/>
      <c r="E112" s="159"/>
      <c r="F112" s="11" t="s">
        <v>104</v>
      </c>
      <c r="G112" s="11" t="s">
        <v>8</v>
      </c>
      <c r="H112" s="156" t="s">
        <v>105</v>
      </c>
      <c r="I112" s="157"/>
      <c r="J112" s="157"/>
      <c r="K112" s="158"/>
      <c r="L112" s="159" t="s">
        <v>106</v>
      </c>
      <c r="M112" s="159"/>
    </row>
    <row r="113" spans="1:13" ht="22.5" customHeight="1">
      <c r="A113" s="163"/>
      <c r="B113" s="12"/>
      <c r="C113" s="13" t="s">
        <v>9</v>
      </c>
      <c r="D113" s="13" t="s">
        <v>10</v>
      </c>
      <c r="E113" s="175"/>
      <c r="F113" s="175"/>
      <c r="G113" s="175"/>
      <c r="H113" s="16" t="s">
        <v>15</v>
      </c>
      <c r="I113" s="14"/>
      <c r="J113" s="14"/>
      <c r="K113" s="15"/>
      <c r="L113" s="16" t="s">
        <v>15</v>
      </c>
      <c r="M113" s="17"/>
    </row>
    <row r="114" spans="1:13" ht="13.5" customHeight="1">
      <c r="A114" s="12"/>
      <c r="B114" s="12"/>
      <c r="C114" s="22"/>
      <c r="D114" s="22"/>
      <c r="E114" s="152" t="s">
        <v>108</v>
      </c>
      <c r="F114" s="108"/>
      <c r="G114" s="108"/>
      <c r="H114" s="22"/>
      <c r="I114" s="152" t="s">
        <v>107</v>
      </c>
      <c r="J114" s="108"/>
      <c r="K114" s="109"/>
      <c r="L114" s="59"/>
      <c r="M114" s="109" t="s">
        <v>307</v>
      </c>
    </row>
    <row r="115" spans="1:13" ht="13.5" customHeight="1">
      <c r="A115" s="12"/>
      <c r="B115" s="12"/>
      <c r="C115" s="22"/>
      <c r="D115" s="22"/>
      <c r="E115" s="152" t="s">
        <v>109</v>
      </c>
      <c r="F115" s="108"/>
      <c r="G115" s="108"/>
      <c r="H115" s="48"/>
      <c r="I115" s="49"/>
      <c r="J115" s="3"/>
      <c r="K115" s="4"/>
      <c r="L115" s="3"/>
      <c r="M115" s="109"/>
    </row>
    <row r="116" spans="1:13" ht="13.5" customHeight="1">
      <c r="A116" s="12"/>
      <c r="B116" s="12"/>
      <c r="C116" s="22"/>
      <c r="D116" s="22"/>
      <c r="E116" s="152" t="s">
        <v>324</v>
      </c>
      <c r="F116" s="108"/>
      <c r="G116" s="108"/>
      <c r="H116" s="21"/>
      <c r="I116" s="3"/>
      <c r="J116" s="33"/>
      <c r="K116" s="4"/>
      <c r="L116" s="3"/>
      <c r="M116" s="4"/>
    </row>
    <row r="117" spans="1:13" ht="13.5" customHeight="1">
      <c r="A117" s="12"/>
      <c r="B117" s="12"/>
      <c r="C117" s="45"/>
      <c r="D117" s="22"/>
      <c r="E117" s="152" t="s">
        <v>325</v>
      </c>
      <c r="F117" s="108"/>
      <c r="G117" s="108"/>
      <c r="H117" s="21"/>
      <c r="I117" s="170" t="s">
        <v>256</v>
      </c>
      <c r="J117" s="170"/>
      <c r="K117" s="171"/>
      <c r="L117" s="52"/>
      <c r="M117" s="70" t="s">
        <v>252</v>
      </c>
    </row>
    <row r="118" spans="1:13" ht="13.5" customHeight="1">
      <c r="A118" s="12"/>
      <c r="B118" s="18"/>
      <c r="C118" s="22"/>
      <c r="D118" s="20"/>
      <c r="E118" s="152" t="s">
        <v>326</v>
      </c>
      <c r="F118" s="108"/>
      <c r="G118" s="108"/>
      <c r="H118" s="100"/>
      <c r="I118" s="101"/>
      <c r="J118" s="101"/>
      <c r="K118" s="101"/>
      <c r="L118" s="43"/>
      <c r="M118" s="84"/>
    </row>
    <row r="119" spans="1:13" ht="13.5" customHeight="1">
      <c r="A119" s="12"/>
      <c r="B119" s="12"/>
      <c r="C119" s="44"/>
      <c r="D119" s="22"/>
      <c r="E119" s="152" t="s">
        <v>287</v>
      </c>
      <c r="F119" s="108"/>
      <c r="G119" s="108"/>
      <c r="H119" s="49"/>
      <c r="I119" s="49"/>
      <c r="J119" s="49"/>
      <c r="K119" s="49"/>
      <c r="L119" s="43"/>
      <c r="M119" s="25"/>
    </row>
    <row r="120" spans="1:13" ht="13.5" customHeight="1">
      <c r="A120" s="12"/>
      <c r="B120" s="12"/>
      <c r="C120" s="22"/>
      <c r="D120" s="22"/>
      <c r="E120" s="152" t="s">
        <v>110</v>
      </c>
      <c r="F120" s="108"/>
      <c r="G120" s="108"/>
      <c r="H120" s="49"/>
      <c r="I120" s="49"/>
      <c r="J120" s="49"/>
      <c r="K120" s="49"/>
      <c r="L120" s="43"/>
      <c r="M120" s="25"/>
    </row>
    <row r="121" spans="1:13" ht="13.5" customHeight="1">
      <c r="A121" s="29"/>
      <c r="B121" s="30" t="s">
        <v>17</v>
      </c>
      <c r="C121" s="34">
        <f>SUM(C114:C120)</f>
        <v>0</v>
      </c>
      <c r="D121" s="33">
        <f>SUM(D114:D120)</f>
        <v>0</v>
      </c>
      <c r="E121" s="31" t="e">
        <f>D121/C121</f>
        <v>#DIV/0!</v>
      </c>
      <c r="F121" s="50"/>
      <c r="G121" s="33"/>
      <c r="H121" s="95"/>
      <c r="I121" s="95"/>
      <c r="J121" s="95"/>
      <c r="K121" s="95"/>
      <c r="L121" s="33"/>
      <c r="M121" s="35"/>
    </row>
    <row r="122" spans="1:13" ht="13.5" customHeight="1">
      <c r="A122" s="29"/>
      <c r="B122" s="51"/>
      <c r="C122" s="52"/>
      <c r="D122" s="53"/>
      <c r="E122" s="53"/>
      <c r="F122" s="53"/>
      <c r="G122" s="53"/>
      <c r="H122" s="102"/>
      <c r="I122" s="102"/>
      <c r="J122" s="102"/>
      <c r="K122" s="102"/>
      <c r="L122" s="53"/>
      <c r="M122" s="54"/>
    </row>
    <row r="123" spans="1:13" ht="13.5" customHeight="1">
      <c r="A123" s="29"/>
      <c r="B123" s="10" t="s">
        <v>111</v>
      </c>
      <c r="C123" s="164" t="s">
        <v>22</v>
      </c>
      <c r="D123" s="165"/>
      <c r="E123" s="165"/>
      <c r="F123" s="8" t="s">
        <v>2</v>
      </c>
      <c r="G123" s="8" t="s">
        <v>3</v>
      </c>
      <c r="H123" s="167" t="s">
        <v>4</v>
      </c>
      <c r="I123" s="168"/>
      <c r="J123" s="168"/>
      <c r="K123" s="164"/>
      <c r="L123" s="165" t="s">
        <v>5</v>
      </c>
      <c r="M123" s="165"/>
    </row>
    <row r="124" spans="1:13" ht="13.5" customHeight="1">
      <c r="A124" s="66"/>
      <c r="B124" s="12"/>
      <c r="C124" s="158" t="s">
        <v>112</v>
      </c>
      <c r="D124" s="159"/>
      <c r="E124" s="159"/>
      <c r="F124" s="11" t="s">
        <v>113</v>
      </c>
      <c r="G124" s="11" t="s">
        <v>8</v>
      </c>
      <c r="H124" s="156" t="s">
        <v>114</v>
      </c>
      <c r="I124" s="157"/>
      <c r="J124" s="157"/>
      <c r="K124" s="158"/>
      <c r="L124" s="159" t="s">
        <v>115</v>
      </c>
      <c r="M124" s="159"/>
    </row>
    <row r="125" spans="1:13" ht="22.5" customHeight="1">
      <c r="A125" s="66"/>
      <c r="B125" s="12"/>
      <c r="C125" s="13" t="s">
        <v>9</v>
      </c>
      <c r="D125" s="13" t="s">
        <v>10</v>
      </c>
      <c r="E125" s="175"/>
      <c r="F125" s="175"/>
      <c r="G125" s="175"/>
      <c r="H125" s="16" t="s">
        <v>15</v>
      </c>
      <c r="I125" s="14"/>
      <c r="J125" s="14"/>
      <c r="K125" s="15"/>
      <c r="L125" s="16" t="s">
        <v>15</v>
      </c>
      <c r="M125" s="17"/>
    </row>
    <row r="126" spans="1:13" ht="13.5" customHeight="1">
      <c r="A126" s="12"/>
      <c r="B126" s="12"/>
      <c r="C126" s="22"/>
      <c r="D126" s="22"/>
      <c r="E126" s="152" t="s">
        <v>327</v>
      </c>
      <c r="F126" s="108"/>
      <c r="G126" s="108"/>
      <c r="H126" s="22"/>
      <c r="I126" s="152" t="s">
        <v>107</v>
      </c>
      <c r="J126" s="108"/>
      <c r="K126" s="109"/>
      <c r="L126" s="59"/>
      <c r="M126" s="109" t="s">
        <v>307</v>
      </c>
    </row>
    <row r="127" spans="1:13" ht="13.5" customHeight="1">
      <c r="A127" s="12"/>
      <c r="B127" s="12"/>
      <c r="C127" s="22"/>
      <c r="D127" s="22"/>
      <c r="E127" s="152" t="s">
        <v>328</v>
      </c>
      <c r="F127" s="108"/>
      <c r="G127" s="108"/>
      <c r="H127" s="48"/>
      <c r="I127" s="49"/>
      <c r="J127" s="3"/>
      <c r="K127" s="4"/>
      <c r="L127" s="3"/>
      <c r="M127" s="109"/>
    </row>
    <row r="128" spans="1:13" ht="13.5" customHeight="1">
      <c r="A128" s="12"/>
      <c r="B128" s="12"/>
      <c r="C128" s="22"/>
      <c r="D128" s="22"/>
      <c r="E128" s="152" t="s">
        <v>329</v>
      </c>
      <c r="F128" s="108"/>
      <c r="G128" s="108"/>
      <c r="H128" s="21"/>
      <c r="I128" s="3"/>
      <c r="J128" s="33"/>
      <c r="K128" s="4"/>
      <c r="L128" s="3"/>
      <c r="M128" s="4"/>
    </row>
    <row r="129" spans="1:13" ht="13.5" customHeight="1">
      <c r="A129" s="12"/>
      <c r="B129" s="12"/>
      <c r="C129" s="22"/>
      <c r="D129" s="22"/>
      <c r="E129" s="152" t="s">
        <v>330</v>
      </c>
      <c r="F129" s="108"/>
      <c r="G129" s="108"/>
      <c r="H129" s="103"/>
      <c r="I129" s="110" t="s">
        <v>256</v>
      </c>
      <c r="J129" s="110"/>
      <c r="K129" s="111"/>
      <c r="L129" s="52"/>
      <c r="M129" s="70" t="s">
        <v>252</v>
      </c>
    </row>
    <row r="130" spans="1:13" ht="13.5" customHeight="1">
      <c r="A130" s="12"/>
      <c r="B130" s="12"/>
      <c r="C130" s="22"/>
      <c r="D130" s="22"/>
      <c r="E130" s="152" t="s">
        <v>331</v>
      </c>
      <c r="F130" s="108"/>
      <c r="G130" s="108"/>
      <c r="H130" s="108"/>
      <c r="I130" s="108"/>
      <c r="J130" s="108"/>
      <c r="K130" s="108"/>
      <c r="L130" s="108"/>
      <c r="M130" s="109"/>
    </row>
    <row r="131" spans="1:13" ht="13.5" customHeight="1">
      <c r="A131" s="12"/>
      <c r="B131" s="12"/>
      <c r="C131" s="22"/>
      <c r="D131" s="22"/>
      <c r="E131" s="152" t="s">
        <v>332</v>
      </c>
      <c r="F131" s="108"/>
      <c r="G131" s="108"/>
      <c r="H131" s="108"/>
      <c r="I131" s="108"/>
      <c r="J131" s="108"/>
      <c r="K131" s="108"/>
      <c r="L131" s="108"/>
      <c r="M131" s="109"/>
    </row>
    <row r="132" spans="1:13" ht="13.5" customHeight="1">
      <c r="A132" s="12"/>
      <c r="B132" s="12"/>
      <c r="C132" s="22"/>
      <c r="D132" s="22"/>
      <c r="E132" s="152" t="s">
        <v>333</v>
      </c>
      <c r="F132" s="108"/>
      <c r="G132" s="108"/>
      <c r="H132" s="108"/>
      <c r="I132" s="108"/>
      <c r="J132" s="108"/>
      <c r="K132" s="108"/>
      <c r="L132" s="108"/>
      <c r="M132" s="109"/>
    </row>
    <row r="133" spans="1:13" ht="13.5" customHeight="1">
      <c r="A133" s="12"/>
      <c r="B133" s="12"/>
      <c r="C133" s="22"/>
      <c r="D133" s="22"/>
      <c r="E133" s="152" t="s">
        <v>334</v>
      </c>
      <c r="F133" s="108"/>
      <c r="G133" s="108"/>
      <c r="H133" s="108"/>
      <c r="I133" s="108"/>
      <c r="J133" s="108"/>
      <c r="K133" s="108"/>
      <c r="L133" s="108"/>
      <c r="M133" s="109"/>
    </row>
    <row r="134" spans="1:13" ht="13.5" customHeight="1">
      <c r="A134" s="12"/>
      <c r="B134" s="12"/>
      <c r="C134" s="22"/>
      <c r="D134" s="22"/>
      <c r="E134" s="152" t="s">
        <v>335</v>
      </c>
      <c r="F134" s="108"/>
      <c r="G134" s="108"/>
      <c r="H134" s="108"/>
      <c r="I134" s="108"/>
      <c r="J134" s="108"/>
      <c r="K134" s="108"/>
      <c r="L134" s="108"/>
      <c r="M134" s="109"/>
    </row>
    <row r="135" spans="1:13" ht="13.5" customHeight="1">
      <c r="A135" s="12"/>
      <c r="B135" s="12"/>
      <c r="C135" s="22"/>
      <c r="D135" s="22"/>
      <c r="E135" s="152" t="s">
        <v>336</v>
      </c>
      <c r="F135" s="108"/>
      <c r="G135" s="108"/>
      <c r="H135" s="108"/>
      <c r="I135" s="108"/>
      <c r="J135" s="108"/>
      <c r="K135" s="108"/>
      <c r="L135" s="108"/>
      <c r="M135" s="109"/>
    </row>
    <row r="136" spans="1:13" ht="13.5" customHeight="1">
      <c r="A136" s="12"/>
      <c r="B136" s="12"/>
      <c r="C136" s="22"/>
      <c r="D136" s="22"/>
      <c r="E136" s="152" t="s">
        <v>337</v>
      </c>
      <c r="F136" s="108"/>
      <c r="G136" s="108"/>
      <c r="H136" s="108"/>
      <c r="I136" s="108"/>
      <c r="J136" s="108"/>
      <c r="K136" s="108"/>
      <c r="L136" s="108"/>
      <c r="M136" s="109"/>
    </row>
    <row r="137" spans="1:13" ht="13.5" customHeight="1">
      <c r="A137" s="12"/>
      <c r="B137" s="12"/>
      <c r="C137" s="22"/>
      <c r="D137" s="22"/>
      <c r="E137" s="152" t="s">
        <v>338</v>
      </c>
      <c r="F137" s="108"/>
      <c r="G137" s="108"/>
      <c r="H137" s="108"/>
      <c r="I137" s="108"/>
      <c r="J137" s="108"/>
      <c r="K137" s="108"/>
      <c r="L137" s="108"/>
      <c r="M137" s="109"/>
    </row>
    <row r="138" spans="1:13" ht="13.5" customHeight="1">
      <c r="A138" s="12"/>
      <c r="B138" s="12"/>
      <c r="C138" s="22"/>
      <c r="D138" s="22"/>
      <c r="E138" s="152" t="s">
        <v>339</v>
      </c>
      <c r="F138" s="108"/>
      <c r="G138" s="108"/>
      <c r="H138" s="108"/>
      <c r="I138" s="108"/>
      <c r="J138" s="108"/>
      <c r="K138" s="108"/>
      <c r="L138" s="108"/>
      <c r="M138" s="109"/>
    </row>
    <row r="139" spans="1:13" ht="13.5" customHeight="1">
      <c r="A139" s="12"/>
      <c r="B139" s="12"/>
      <c r="C139" s="22"/>
      <c r="D139" s="22"/>
      <c r="E139" s="152" t="s">
        <v>340</v>
      </c>
      <c r="F139" s="108"/>
      <c r="G139" s="108"/>
      <c r="H139" s="108"/>
      <c r="I139" s="108"/>
      <c r="J139" s="108"/>
      <c r="K139" s="108"/>
      <c r="L139" s="108"/>
      <c r="M139" s="109"/>
    </row>
    <row r="140" spans="1:13" ht="13.5" customHeight="1">
      <c r="A140" s="12"/>
      <c r="B140" s="12"/>
      <c r="C140" s="22"/>
      <c r="D140" s="22"/>
      <c r="E140" s="152" t="s">
        <v>341</v>
      </c>
      <c r="F140" s="108"/>
      <c r="G140" s="108"/>
      <c r="H140" s="108"/>
      <c r="I140" s="108"/>
      <c r="J140" s="108"/>
      <c r="K140" s="108"/>
      <c r="L140" s="108"/>
      <c r="M140" s="109"/>
    </row>
    <row r="141" spans="1:13" ht="13.5" customHeight="1">
      <c r="A141" s="12"/>
      <c r="B141" s="12"/>
      <c r="C141" s="22"/>
      <c r="D141" s="22"/>
      <c r="E141" s="152" t="s">
        <v>342</v>
      </c>
      <c r="F141" s="108"/>
      <c r="G141" s="108"/>
      <c r="H141" s="108"/>
      <c r="I141" s="108"/>
      <c r="J141" s="108"/>
      <c r="K141" s="108"/>
      <c r="L141" s="108"/>
      <c r="M141" s="109"/>
    </row>
    <row r="142" spans="1:13" ht="13.5" customHeight="1">
      <c r="A142" s="29"/>
      <c r="B142" s="30" t="s">
        <v>17</v>
      </c>
      <c r="C142" s="34">
        <f>SUM(C126:C141)</f>
        <v>0</v>
      </c>
      <c r="D142" s="33">
        <f>SUM(D126:D141)</f>
        <v>0</v>
      </c>
      <c r="E142" s="31" t="e">
        <f>D142/C142</f>
        <v>#DIV/0!</v>
      </c>
      <c r="F142" s="50"/>
      <c r="G142" s="33"/>
      <c r="H142" s="33"/>
      <c r="I142" s="33"/>
      <c r="J142" s="33"/>
      <c r="K142" s="33"/>
      <c r="L142" s="33"/>
      <c r="M142" s="35"/>
    </row>
    <row r="143" spans="1:13" ht="13.5" customHeight="1">
      <c r="A143" s="51"/>
      <c r="B143" s="51"/>
      <c r="C143" s="52"/>
      <c r="D143" s="53"/>
      <c r="E143" s="53"/>
      <c r="F143" s="53"/>
      <c r="G143" s="53"/>
      <c r="H143" s="53"/>
      <c r="I143" s="53"/>
      <c r="J143" s="53"/>
      <c r="K143" s="53"/>
      <c r="L143" s="53"/>
      <c r="M143" s="54"/>
    </row>
    <row r="144" ht="13.5" customHeight="1">
      <c r="A144" s="5" t="s">
        <v>302</v>
      </c>
    </row>
    <row r="145" spans="2:13" ht="13.5" customHeight="1">
      <c r="B145" s="104" t="s">
        <v>288</v>
      </c>
      <c r="C145" s="104"/>
      <c r="D145" s="104"/>
      <c r="E145" s="105">
        <f>IF($E$2="","",$E$2)</f>
      </c>
      <c r="F145" s="105"/>
      <c r="G145" s="105"/>
      <c r="L145" s="114" t="s">
        <v>19</v>
      </c>
      <c r="M145" s="114"/>
    </row>
    <row r="146" spans="1:13" ht="13.5" customHeight="1">
      <c r="A146" s="8" t="s">
        <v>0</v>
      </c>
      <c r="B146" s="8" t="s">
        <v>1</v>
      </c>
      <c r="C146" s="141" t="s">
        <v>118</v>
      </c>
      <c r="D146" s="141"/>
      <c r="E146" s="141"/>
      <c r="F146" s="141"/>
      <c r="G146" s="138" t="s">
        <v>119</v>
      </c>
      <c r="H146" s="139"/>
      <c r="I146" s="139"/>
      <c r="J146" s="139"/>
      <c r="K146" s="139"/>
      <c r="L146" s="139"/>
      <c r="M146" s="140"/>
    </row>
    <row r="147" spans="1:13" ht="13.5" customHeight="1">
      <c r="A147" s="10" t="s">
        <v>116</v>
      </c>
      <c r="B147" s="10" t="s">
        <v>117</v>
      </c>
      <c r="C147" s="134" t="s">
        <v>123</v>
      </c>
      <c r="D147" s="135"/>
      <c r="E147" s="135"/>
      <c r="F147" s="143"/>
      <c r="G147" s="134" t="s">
        <v>122</v>
      </c>
      <c r="H147" s="135"/>
      <c r="I147" s="135"/>
      <c r="J147" s="135"/>
      <c r="K147" s="135"/>
      <c r="L147" s="135"/>
      <c r="M147" s="143"/>
    </row>
    <row r="148" spans="1:13" ht="13.5" customHeight="1">
      <c r="A148" s="29"/>
      <c r="B148" s="29"/>
      <c r="C148" s="22"/>
      <c r="D148" s="108" t="s">
        <v>120</v>
      </c>
      <c r="E148" s="108"/>
      <c r="F148" s="109"/>
      <c r="G148" s="132" t="s">
        <v>131</v>
      </c>
      <c r="H148" s="115"/>
      <c r="I148" s="115"/>
      <c r="J148" s="115"/>
      <c r="K148" s="115"/>
      <c r="L148" s="115"/>
      <c r="M148" s="116"/>
    </row>
    <row r="149" spans="1:13" ht="13.5" customHeight="1">
      <c r="A149" s="29"/>
      <c r="B149" s="29"/>
      <c r="C149" s="83"/>
      <c r="D149" s="108"/>
      <c r="E149" s="108"/>
      <c r="F149" s="109"/>
      <c r="G149" s="132" t="s">
        <v>147</v>
      </c>
      <c r="H149" s="115"/>
      <c r="I149" s="115"/>
      <c r="J149" s="115"/>
      <c r="K149" s="115"/>
      <c r="L149" s="115"/>
      <c r="M149" s="116"/>
    </row>
    <row r="150" spans="1:13" ht="13.5" customHeight="1">
      <c r="A150" s="29"/>
      <c r="B150" s="29"/>
      <c r="C150" s="22"/>
      <c r="D150" s="142" t="s">
        <v>121</v>
      </c>
      <c r="E150" s="118"/>
      <c r="F150" s="119"/>
      <c r="G150" s="142" t="s">
        <v>132</v>
      </c>
      <c r="H150" s="118"/>
      <c r="I150" s="118"/>
      <c r="J150" s="118"/>
      <c r="K150" s="118"/>
      <c r="L150" s="118"/>
      <c r="M150" s="119"/>
    </row>
    <row r="151" spans="1:13" ht="13.5" customHeight="1">
      <c r="A151" s="29"/>
      <c r="B151" s="29"/>
      <c r="C151" s="134" t="s">
        <v>124</v>
      </c>
      <c r="D151" s="135"/>
      <c r="E151" s="135"/>
      <c r="F151" s="143"/>
      <c r="G151" s="134" t="s">
        <v>130</v>
      </c>
      <c r="H151" s="135"/>
      <c r="I151" s="135"/>
      <c r="J151" s="135"/>
      <c r="K151" s="135"/>
      <c r="L151" s="135"/>
      <c r="M151" s="143"/>
    </row>
    <row r="152" spans="1:13" ht="13.5" customHeight="1">
      <c r="A152" s="29"/>
      <c r="B152" s="29"/>
      <c r="C152" s="22"/>
      <c r="D152" s="115" t="s">
        <v>125</v>
      </c>
      <c r="E152" s="115"/>
      <c r="F152" s="116"/>
      <c r="G152" s="132" t="s">
        <v>133</v>
      </c>
      <c r="H152" s="115"/>
      <c r="I152" s="115"/>
      <c r="J152" s="115"/>
      <c r="K152" s="115"/>
      <c r="L152" s="115"/>
      <c r="M152" s="116"/>
    </row>
    <row r="153" spans="1:13" ht="13.5" customHeight="1">
      <c r="A153" s="29"/>
      <c r="B153" s="29"/>
      <c r="C153" s="22"/>
      <c r="D153" s="115" t="s">
        <v>126</v>
      </c>
      <c r="E153" s="115"/>
      <c r="F153" s="116"/>
      <c r="G153" s="132" t="s">
        <v>134</v>
      </c>
      <c r="H153" s="115"/>
      <c r="I153" s="115"/>
      <c r="J153" s="115"/>
      <c r="K153" s="115"/>
      <c r="L153" s="115"/>
      <c r="M153" s="116"/>
    </row>
    <row r="154" spans="1:13" ht="13.5" customHeight="1">
      <c r="A154" s="29"/>
      <c r="B154" s="29"/>
      <c r="C154" s="22"/>
      <c r="D154" s="118" t="s">
        <v>121</v>
      </c>
      <c r="E154" s="118"/>
      <c r="F154" s="119"/>
      <c r="G154" s="132" t="s">
        <v>135</v>
      </c>
      <c r="H154" s="115"/>
      <c r="I154" s="115"/>
      <c r="J154" s="115"/>
      <c r="K154" s="115"/>
      <c r="L154" s="115"/>
      <c r="M154" s="116"/>
    </row>
    <row r="155" spans="1:13" ht="13.5" customHeight="1">
      <c r="A155" s="29"/>
      <c r="B155" s="29"/>
      <c r="C155" s="134" t="s">
        <v>127</v>
      </c>
      <c r="D155" s="135"/>
      <c r="E155" s="135"/>
      <c r="F155" s="143"/>
      <c r="G155" s="132" t="s">
        <v>136</v>
      </c>
      <c r="H155" s="115"/>
      <c r="I155" s="115"/>
      <c r="J155" s="115"/>
      <c r="K155" s="115"/>
      <c r="L155" s="115"/>
      <c r="M155" s="116"/>
    </row>
    <row r="156" spans="1:13" ht="13.5" customHeight="1">
      <c r="A156" s="29"/>
      <c r="B156" s="29"/>
      <c r="C156" s="22"/>
      <c r="D156" s="115" t="s">
        <v>128</v>
      </c>
      <c r="E156" s="115"/>
      <c r="F156" s="116"/>
      <c r="G156" s="132" t="s">
        <v>137</v>
      </c>
      <c r="H156" s="115"/>
      <c r="I156" s="115"/>
      <c r="J156" s="115"/>
      <c r="K156" s="115"/>
      <c r="L156" s="115"/>
      <c r="M156" s="116"/>
    </row>
    <row r="157" spans="1:13" ht="13.5" customHeight="1">
      <c r="A157" s="29"/>
      <c r="B157" s="29"/>
      <c r="C157" s="22"/>
      <c r="D157" s="115" t="s">
        <v>129</v>
      </c>
      <c r="E157" s="115"/>
      <c r="F157" s="116"/>
      <c r="G157" s="132" t="s">
        <v>138</v>
      </c>
      <c r="H157" s="115"/>
      <c r="I157" s="115"/>
      <c r="J157" s="115"/>
      <c r="K157" s="115"/>
      <c r="L157" s="115"/>
      <c r="M157" s="116"/>
    </row>
    <row r="158" spans="1:13" ht="13.5" customHeight="1">
      <c r="A158" s="29"/>
      <c r="B158" s="29"/>
      <c r="C158" s="22"/>
      <c r="D158" s="118" t="s">
        <v>121</v>
      </c>
      <c r="E158" s="118"/>
      <c r="F158" s="119"/>
      <c r="G158" s="142"/>
      <c r="H158" s="118"/>
      <c r="I158" s="118"/>
      <c r="J158" s="118"/>
      <c r="K158" s="118"/>
      <c r="L158" s="118"/>
      <c r="M158" s="119"/>
    </row>
    <row r="159" spans="1:13" ht="13.5" customHeight="1">
      <c r="A159" s="29"/>
      <c r="B159" s="29"/>
      <c r="C159" s="134" t="s">
        <v>139</v>
      </c>
      <c r="D159" s="135"/>
      <c r="E159" s="135"/>
      <c r="F159" s="143"/>
      <c r="G159" s="134" t="s">
        <v>145</v>
      </c>
      <c r="H159" s="135"/>
      <c r="I159" s="135"/>
      <c r="J159" s="135"/>
      <c r="K159" s="135"/>
      <c r="L159" s="135"/>
      <c r="M159" s="143"/>
    </row>
    <row r="160" spans="1:13" ht="13.5" customHeight="1">
      <c r="A160" s="29"/>
      <c r="B160" s="29"/>
      <c r="C160" s="22"/>
      <c r="D160" s="115" t="s">
        <v>140</v>
      </c>
      <c r="E160" s="115"/>
      <c r="F160" s="116"/>
      <c r="G160" s="152" t="s">
        <v>146</v>
      </c>
      <c r="H160" s="108"/>
      <c r="I160" s="108"/>
      <c r="J160" s="108"/>
      <c r="K160" s="108"/>
      <c r="L160" s="108"/>
      <c r="M160" s="109"/>
    </row>
    <row r="161" spans="1:13" ht="13.5" customHeight="1">
      <c r="A161" s="29"/>
      <c r="B161" s="29"/>
      <c r="C161" s="22"/>
      <c r="D161" s="115" t="s">
        <v>141</v>
      </c>
      <c r="E161" s="115"/>
      <c r="F161" s="116"/>
      <c r="G161" s="152"/>
      <c r="H161" s="108"/>
      <c r="I161" s="108"/>
      <c r="J161" s="108"/>
      <c r="K161" s="108"/>
      <c r="L161" s="108"/>
      <c r="M161" s="109"/>
    </row>
    <row r="162" spans="1:13" ht="13.5" customHeight="1">
      <c r="A162" s="29"/>
      <c r="B162" s="29"/>
      <c r="C162" s="22"/>
      <c r="D162" s="108" t="s">
        <v>142</v>
      </c>
      <c r="E162" s="108"/>
      <c r="F162" s="109"/>
      <c r="G162" s="152" t="s">
        <v>148</v>
      </c>
      <c r="H162" s="108"/>
      <c r="I162" s="108"/>
      <c r="J162" s="108"/>
      <c r="K162" s="108"/>
      <c r="L162" s="108"/>
      <c r="M162" s="109"/>
    </row>
    <row r="163" spans="1:13" ht="13.5" customHeight="1">
      <c r="A163" s="29"/>
      <c r="B163" s="29"/>
      <c r="C163" s="27"/>
      <c r="D163" s="108"/>
      <c r="E163" s="108"/>
      <c r="F163" s="109"/>
      <c r="G163" s="152"/>
      <c r="H163" s="108"/>
      <c r="I163" s="108"/>
      <c r="J163" s="108"/>
      <c r="K163" s="108"/>
      <c r="L163" s="108"/>
      <c r="M163" s="109"/>
    </row>
    <row r="164" spans="1:13" ht="13.5" customHeight="1">
      <c r="A164" s="29"/>
      <c r="B164" s="29"/>
      <c r="C164" s="22"/>
      <c r="D164" s="115" t="s">
        <v>143</v>
      </c>
      <c r="E164" s="115"/>
      <c r="F164" s="116"/>
      <c r="G164" s="152" t="s">
        <v>149</v>
      </c>
      <c r="H164" s="108"/>
      <c r="I164" s="108"/>
      <c r="J164" s="108"/>
      <c r="K164" s="108"/>
      <c r="L164" s="108"/>
      <c r="M164" s="109"/>
    </row>
    <row r="165" spans="1:13" ht="13.5" customHeight="1">
      <c r="A165" s="29"/>
      <c r="B165" s="29"/>
      <c r="C165" s="22"/>
      <c r="D165" s="108" t="s">
        <v>144</v>
      </c>
      <c r="E165" s="108"/>
      <c r="F165" s="109"/>
      <c r="G165" s="152"/>
      <c r="H165" s="108"/>
      <c r="I165" s="108"/>
      <c r="J165" s="108"/>
      <c r="K165" s="108"/>
      <c r="L165" s="108"/>
      <c r="M165" s="109"/>
    </row>
    <row r="166" spans="1:13" ht="13.5" customHeight="1">
      <c r="A166" s="29"/>
      <c r="B166" s="29"/>
      <c r="C166" s="24"/>
      <c r="D166" s="108"/>
      <c r="E166" s="108"/>
      <c r="F166" s="109"/>
      <c r="G166" s="152" t="s">
        <v>150</v>
      </c>
      <c r="H166" s="108"/>
      <c r="I166" s="108"/>
      <c r="J166" s="108"/>
      <c r="K166" s="108"/>
      <c r="L166" s="108"/>
      <c r="M166" s="109"/>
    </row>
    <row r="167" spans="1:13" ht="13.5" customHeight="1">
      <c r="A167" s="29"/>
      <c r="B167" s="29"/>
      <c r="C167" s="22"/>
      <c r="D167" s="115" t="s">
        <v>121</v>
      </c>
      <c r="E167" s="115"/>
      <c r="F167" s="116"/>
      <c r="G167" s="152"/>
      <c r="H167" s="108"/>
      <c r="I167" s="108"/>
      <c r="J167" s="108"/>
      <c r="K167" s="108"/>
      <c r="L167" s="108"/>
      <c r="M167" s="109"/>
    </row>
    <row r="168" spans="1:13" ht="13.5" customHeight="1">
      <c r="A168" s="29"/>
      <c r="B168" s="29"/>
      <c r="C168" s="27"/>
      <c r="D168" s="115"/>
      <c r="E168" s="115"/>
      <c r="F168" s="116"/>
      <c r="G168" s="152" t="s">
        <v>151</v>
      </c>
      <c r="H168" s="108"/>
      <c r="I168" s="108"/>
      <c r="J168" s="108"/>
      <c r="K168" s="108"/>
      <c r="L168" s="108"/>
      <c r="M168" s="109"/>
    </row>
    <row r="169" spans="1:13" ht="13.5" customHeight="1">
      <c r="A169" s="29"/>
      <c r="B169" s="29"/>
      <c r="C169" s="27"/>
      <c r="D169" s="115"/>
      <c r="E169" s="115"/>
      <c r="F169" s="116"/>
      <c r="G169" s="152"/>
      <c r="H169" s="108"/>
      <c r="I169" s="108"/>
      <c r="J169" s="108"/>
      <c r="K169" s="108"/>
      <c r="L169" s="108"/>
      <c r="M169" s="109"/>
    </row>
    <row r="170" spans="1:13" ht="13.5" customHeight="1">
      <c r="A170" s="29"/>
      <c r="B170" s="29"/>
      <c r="C170" s="27"/>
      <c r="D170" s="115"/>
      <c r="E170" s="115"/>
      <c r="F170" s="116"/>
      <c r="G170" s="132" t="s">
        <v>152</v>
      </c>
      <c r="H170" s="115"/>
      <c r="I170" s="115"/>
      <c r="J170" s="115"/>
      <c r="K170" s="115"/>
      <c r="L170" s="115"/>
      <c r="M170" s="116"/>
    </row>
    <row r="171" spans="1:13" ht="13.5" customHeight="1">
      <c r="A171" s="29"/>
      <c r="B171" s="29"/>
      <c r="C171" s="27"/>
      <c r="D171" s="115"/>
      <c r="E171" s="115"/>
      <c r="F171" s="116"/>
      <c r="G171" s="152" t="s">
        <v>279</v>
      </c>
      <c r="H171" s="108"/>
      <c r="I171" s="108"/>
      <c r="J171" s="108"/>
      <c r="K171" s="108"/>
      <c r="L171" s="108"/>
      <c r="M171" s="109"/>
    </row>
    <row r="172" spans="1:13" ht="13.5" customHeight="1">
      <c r="A172" s="29"/>
      <c r="B172" s="29"/>
      <c r="C172" s="27"/>
      <c r="D172" s="115"/>
      <c r="E172" s="115"/>
      <c r="F172" s="116"/>
      <c r="G172" s="152"/>
      <c r="H172" s="108"/>
      <c r="I172" s="108"/>
      <c r="J172" s="108"/>
      <c r="K172" s="108"/>
      <c r="L172" s="108"/>
      <c r="M172" s="109"/>
    </row>
    <row r="173" spans="1:13" ht="13.5" customHeight="1">
      <c r="A173" s="29"/>
      <c r="B173" s="29"/>
      <c r="C173" s="27"/>
      <c r="D173" s="115"/>
      <c r="E173" s="115"/>
      <c r="F173" s="116"/>
      <c r="G173" s="132" t="s">
        <v>153</v>
      </c>
      <c r="H173" s="115"/>
      <c r="I173" s="115"/>
      <c r="J173" s="115"/>
      <c r="K173" s="115"/>
      <c r="L173" s="115"/>
      <c r="M173" s="116"/>
    </row>
    <row r="174" spans="1:13" ht="13.5" customHeight="1">
      <c r="A174" s="55" t="s">
        <v>303</v>
      </c>
      <c r="B174" s="33"/>
      <c r="C174" s="2"/>
      <c r="D174" s="2"/>
      <c r="E174" s="2"/>
      <c r="F174" s="2"/>
      <c r="G174" s="2"/>
      <c r="H174" s="2"/>
      <c r="I174" s="2"/>
      <c r="J174" s="2"/>
      <c r="K174" s="2"/>
      <c r="L174" s="2"/>
      <c r="M174" s="2"/>
    </row>
    <row r="175" spans="1:13" ht="13.5" customHeight="1">
      <c r="A175" s="33"/>
      <c r="B175" s="106" t="s">
        <v>289</v>
      </c>
      <c r="C175" s="106"/>
      <c r="D175" s="106"/>
      <c r="E175" s="107">
        <f>IF($E$2="","",$E$2)</f>
      </c>
      <c r="F175" s="107"/>
      <c r="G175" s="107"/>
      <c r="H175" s="2"/>
      <c r="I175" s="2"/>
      <c r="J175" s="2"/>
      <c r="K175" s="2"/>
      <c r="L175" s="2"/>
      <c r="M175" s="2"/>
    </row>
    <row r="176" spans="1:13" ht="13.5" customHeight="1">
      <c r="A176" s="12" t="s">
        <v>116</v>
      </c>
      <c r="B176" s="12" t="s">
        <v>117</v>
      </c>
      <c r="C176" s="132" t="s">
        <v>154</v>
      </c>
      <c r="D176" s="115"/>
      <c r="E176" s="115"/>
      <c r="F176" s="116"/>
      <c r="G176" s="132" t="s">
        <v>162</v>
      </c>
      <c r="H176" s="115"/>
      <c r="I176" s="115"/>
      <c r="J176" s="115"/>
      <c r="K176" s="115"/>
      <c r="L176" s="115"/>
      <c r="M176" s="116"/>
    </row>
    <row r="177" spans="1:13" ht="13.5" customHeight="1">
      <c r="A177" s="29"/>
      <c r="B177" s="29"/>
      <c r="C177" s="22"/>
      <c r="D177" s="115" t="s">
        <v>155</v>
      </c>
      <c r="E177" s="115"/>
      <c r="F177" s="116"/>
      <c r="G177" s="152" t="s">
        <v>163</v>
      </c>
      <c r="H177" s="108"/>
      <c r="I177" s="108"/>
      <c r="J177" s="108"/>
      <c r="K177" s="108"/>
      <c r="L177" s="108"/>
      <c r="M177" s="109"/>
    </row>
    <row r="178" spans="1:13" ht="13.5" customHeight="1">
      <c r="A178" s="29"/>
      <c r="B178" s="29"/>
      <c r="C178" s="22"/>
      <c r="D178" s="108" t="s">
        <v>156</v>
      </c>
      <c r="E178" s="108"/>
      <c r="F178" s="109"/>
      <c r="G178" s="152"/>
      <c r="H178" s="108"/>
      <c r="I178" s="108"/>
      <c r="J178" s="108"/>
      <c r="K178" s="108"/>
      <c r="L178" s="108"/>
      <c r="M178" s="109"/>
    </row>
    <row r="179" spans="1:13" ht="13.5" customHeight="1">
      <c r="A179" s="29"/>
      <c r="B179" s="29"/>
      <c r="C179" s="24"/>
      <c r="D179" s="108"/>
      <c r="E179" s="108"/>
      <c r="F179" s="109"/>
      <c r="G179" s="132" t="s">
        <v>164</v>
      </c>
      <c r="H179" s="115"/>
      <c r="I179" s="115"/>
      <c r="J179" s="115"/>
      <c r="K179" s="115"/>
      <c r="L179" s="115"/>
      <c r="M179" s="116"/>
    </row>
    <row r="180" spans="1:13" ht="13.5" customHeight="1">
      <c r="A180" s="29"/>
      <c r="B180" s="29"/>
      <c r="C180" s="22"/>
      <c r="D180" s="115" t="s">
        <v>157</v>
      </c>
      <c r="E180" s="115"/>
      <c r="F180" s="116"/>
      <c r="G180" s="132" t="s">
        <v>165</v>
      </c>
      <c r="H180" s="115"/>
      <c r="I180" s="115"/>
      <c r="J180" s="115"/>
      <c r="K180" s="115"/>
      <c r="L180" s="115"/>
      <c r="M180" s="116"/>
    </row>
    <row r="181" spans="1:13" ht="13.5" customHeight="1">
      <c r="A181" s="29"/>
      <c r="B181" s="29"/>
      <c r="C181" s="22"/>
      <c r="D181" s="115" t="s">
        <v>158</v>
      </c>
      <c r="E181" s="115"/>
      <c r="F181" s="116"/>
      <c r="G181" s="132" t="s">
        <v>166</v>
      </c>
      <c r="H181" s="115"/>
      <c r="I181" s="115"/>
      <c r="J181" s="115"/>
      <c r="K181" s="115"/>
      <c r="L181" s="115"/>
      <c r="M181" s="116"/>
    </row>
    <row r="182" spans="1:13" ht="13.5" customHeight="1">
      <c r="A182" s="29"/>
      <c r="B182" s="29"/>
      <c r="C182" s="22"/>
      <c r="D182" s="108" t="s">
        <v>159</v>
      </c>
      <c r="E182" s="108"/>
      <c r="F182" s="109"/>
      <c r="G182" s="132" t="s">
        <v>167</v>
      </c>
      <c r="H182" s="115"/>
      <c r="I182" s="115"/>
      <c r="J182" s="115"/>
      <c r="K182" s="115"/>
      <c r="L182" s="115"/>
      <c r="M182" s="116"/>
    </row>
    <row r="183" spans="1:13" ht="13.5" customHeight="1">
      <c r="A183" s="29"/>
      <c r="B183" s="29"/>
      <c r="C183" s="24"/>
      <c r="D183" s="108"/>
      <c r="E183" s="108"/>
      <c r="F183" s="109"/>
      <c r="G183" s="132" t="s">
        <v>168</v>
      </c>
      <c r="H183" s="115"/>
      <c r="I183" s="115"/>
      <c r="J183" s="115"/>
      <c r="K183" s="115"/>
      <c r="L183" s="115"/>
      <c r="M183" s="116"/>
    </row>
    <row r="184" spans="1:13" ht="13.5" customHeight="1">
      <c r="A184" s="29"/>
      <c r="B184" s="29"/>
      <c r="C184" s="22"/>
      <c r="D184" s="115" t="s">
        <v>160</v>
      </c>
      <c r="E184" s="115"/>
      <c r="F184" s="116"/>
      <c r="G184" s="132" t="s">
        <v>169</v>
      </c>
      <c r="H184" s="115"/>
      <c r="I184" s="115"/>
      <c r="J184" s="115"/>
      <c r="K184" s="115"/>
      <c r="L184" s="115"/>
      <c r="M184" s="116"/>
    </row>
    <row r="185" spans="1:13" ht="13.5" customHeight="1">
      <c r="A185" s="29"/>
      <c r="B185" s="29"/>
      <c r="C185" s="22"/>
      <c r="D185" s="115" t="s">
        <v>161</v>
      </c>
      <c r="E185" s="115"/>
      <c r="F185" s="116"/>
      <c r="G185" s="152" t="s">
        <v>170</v>
      </c>
      <c r="H185" s="108"/>
      <c r="I185" s="108"/>
      <c r="J185" s="108"/>
      <c r="K185" s="108"/>
      <c r="L185" s="108"/>
      <c r="M185" s="109"/>
    </row>
    <row r="186" spans="1:13" ht="13.5" customHeight="1">
      <c r="A186" s="29"/>
      <c r="B186" s="29"/>
      <c r="C186" s="22"/>
      <c r="D186" s="118" t="s">
        <v>121</v>
      </c>
      <c r="E186" s="118"/>
      <c r="F186" s="119"/>
      <c r="G186" s="152"/>
      <c r="H186" s="108"/>
      <c r="I186" s="108"/>
      <c r="J186" s="108"/>
      <c r="K186" s="108"/>
      <c r="L186" s="108"/>
      <c r="M186" s="109"/>
    </row>
    <row r="187" spans="1:13" ht="13.5" customHeight="1">
      <c r="A187" s="29"/>
      <c r="B187" s="29"/>
      <c r="C187" s="134" t="s">
        <v>181</v>
      </c>
      <c r="D187" s="135"/>
      <c r="E187" s="135"/>
      <c r="F187" s="143"/>
      <c r="G187" s="132" t="s">
        <v>171</v>
      </c>
      <c r="H187" s="115"/>
      <c r="I187" s="115"/>
      <c r="J187" s="115"/>
      <c r="K187" s="115"/>
      <c r="L187" s="115"/>
      <c r="M187" s="116"/>
    </row>
    <row r="188" spans="1:13" ht="13.5" customHeight="1">
      <c r="A188" s="29"/>
      <c r="B188" s="29"/>
      <c r="C188" s="22"/>
      <c r="D188" s="115" t="s">
        <v>182</v>
      </c>
      <c r="E188" s="115"/>
      <c r="F188" s="116"/>
      <c r="G188" s="132" t="s">
        <v>172</v>
      </c>
      <c r="H188" s="115"/>
      <c r="I188" s="115"/>
      <c r="J188" s="115"/>
      <c r="K188" s="115"/>
      <c r="L188" s="115"/>
      <c r="M188" s="116"/>
    </row>
    <row r="189" spans="1:13" ht="13.5" customHeight="1">
      <c r="A189" s="29"/>
      <c r="B189" s="29"/>
      <c r="C189" s="22"/>
      <c r="D189" s="108" t="s">
        <v>183</v>
      </c>
      <c r="E189" s="108"/>
      <c r="F189" s="109"/>
      <c r="G189" s="132" t="s">
        <v>173</v>
      </c>
      <c r="H189" s="115"/>
      <c r="I189" s="115"/>
      <c r="J189" s="115"/>
      <c r="K189" s="115"/>
      <c r="L189" s="115"/>
      <c r="M189" s="116"/>
    </row>
    <row r="190" spans="1:13" ht="13.5" customHeight="1">
      <c r="A190" s="29"/>
      <c r="B190" s="29"/>
      <c r="C190" s="24"/>
      <c r="D190" s="108"/>
      <c r="E190" s="108"/>
      <c r="F190" s="109"/>
      <c r="G190" s="132" t="s">
        <v>174</v>
      </c>
      <c r="H190" s="115"/>
      <c r="I190" s="115"/>
      <c r="J190" s="115"/>
      <c r="K190" s="115"/>
      <c r="L190" s="115"/>
      <c r="M190" s="116"/>
    </row>
    <row r="191" spans="1:13" ht="13.5" customHeight="1">
      <c r="A191" s="29"/>
      <c r="B191" s="29"/>
      <c r="C191" s="22"/>
      <c r="D191" s="115" t="s">
        <v>121</v>
      </c>
      <c r="E191" s="115"/>
      <c r="F191" s="116"/>
      <c r="G191" s="132" t="s">
        <v>175</v>
      </c>
      <c r="H191" s="115"/>
      <c r="I191" s="115"/>
      <c r="J191" s="115"/>
      <c r="K191" s="115"/>
      <c r="L191" s="115"/>
      <c r="M191" s="116"/>
    </row>
    <row r="192" spans="1:13" ht="13.5" customHeight="1">
      <c r="A192" s="29"/>
      <c r="B192" s="29"/>
      <c r="C192" s="24"/>
      <c r="D192" s="115"/>
      <c r="E192" s="115"/>
      <c r="F192" s="116"/>
      <c r="G192" s="132" t="s">
        <v>176</v>
      </c>
      <c r="H192" s="115"/>
      <c r="I192" s="115"/>
      <c r="J192" s="115"/>
      <c r="K192" s="115"/>
      <c r="L192" s="115"/>
      <c r="M192" s="116"/>
    </row>
    <row r="193" spans="1:13" ht="13.5" customHeight="1">
      <c r="A193" s="29"/>
      <c r="B193" s="29"/>
      <c r="C193" s="24"/>
      <c r="D193" s="115"/>
      <c r="E193" s="115"/>
      <c r="F193" s="116"/>
      <c r="G193" s="132" t="s">
        <v>177</v>
      </c>
      <c r="H193" s="115"/>
      <c r="I193" s="115"/>
      <c r="J193" s="115"/>
      <c r="K193" s="115"/>
      <c r="L193" s="115"/>
      <c r="M193" s="116"/>
    </row>
    <row r="194" spans="1:13" ht="13.5" customHeight="1">
      <c r="A194" s="29"/>
      <c r="B194" s="29"/>
      <c r="C194" s="24"/>
      <c r="D194" s="115"/>
      <c r="E194" s="115"/>
      <c r="F194" s="116"/>
      <c r="G194" s="27" t="s">
        <v>178</v>
      </c>
      <c r="H194" s="2"/>
      <c r="I194" s="2"/>
      <c r="J194" s="2"/>
      <c r="K194" s="2"/>
      <c r="L194" s="2"/>
      <c r="M194" s="84"/>
    </row>
    <row r="195" spans="1:13" ht="13.5" customHeight="1">
      <c r="A195" s="29"/>
      <c r="B195" s="29"/>
      <c r="C195" s="24"/>
      <c r="D195" s="115"/>
      <c r="E195" s="115"/>
      <c r="F195" s="116"/>
      <c r="G195" s="132" t="s">
        <v>179</v>
      </c>
      <c r="H195" s="115"/>
      <c r="I195" s="115"/>
      <c r="J195" s="115"/>
      <c r="K195" s="115"/>
      <c r="L195" s="115"/>
      <c r="M195" s="116"/>
    </row>
    <row r="196" spans="1:13" ht="13.5" customHeight="1">
      <c r="A196" s="29"/>
      <c r="B196" s="29"/>
      <c r="C196" s="52"/>
      <c r="D196" s="118"/>
      <c r="E196" s="118"/>
      <c r="F196" s="119"/>
      <c r="G196" s="142" t="s">
        <v>180</v>
      </c>
      <c r="H196" s="118"/>
      <c r="I196" s="118"/>
      <c r="J196" s="118"/>
      <c r="K196" s="118"/>
      <c r="L196" s="118"/>
      <c r="M196" s="119"/>
    </row>
    <row r="197" spans="1:13" ht="13.5" customHeight="1">
      <c r="A197" s="29"/>
      <c r="B197" s="29"/>
      <c r="C197" s="134" t="s">
        <v>184</v>
      </c>
      <c r="D197" s="135"/>
      <c r="E197" s="135"/>
      <c r="F197" s="143"/>
      <c r="G197" s="134" t="s">
        <v>187</v>
      </c>
      <c r="H197" s="135"/>
      <c r="I197" s="135"/>
      <c r="J197" s="135"/>
      <c r="K197" s="135"/>
      <c r="L197" s="135"/>
      <c r="M197" s="143"/>
    </row>
    <row r="198" spans="1:13" ht="13.5" customHeight="1">
      <c r="A198" s="29"/>
      <c r="B198" s="29"/>
      <c r="C198" s="22"/>
      <c r="D198" s="108" t="s">
        <v>185</v>
      </c>
      <c r="E198" s="108"/>
      <c r="F198" s="109"/>
      <c r="G198" s="132" t="s">
        <v>188</v>
      </c>
      <c r="H198" s="115"/>
      <c r="I198" s="115"/>
      <c r="J198" s="115"/>
      <c r="K198" s="115"/>
      <c r="L198" s="115"/>
      <c r="M198" s="116"/>
    </row>
    <row r="199" spans="1:13" ht="13.5" customHeight="1">
      <c r="A199" s="29"/>
      <c r="B199" s="29"/>
      <c r="C199" s="27"/>
      <c r="D199" s="108"/>
      <c r="E199" s="108"/>
      <c r="F199" s="109"/>
      <c r="G199" s="132"/>
      <c r="H199" s="115"/>
      <c r="I199" s="115"/>
      <c r="J199" s="115"/>
      <c r="K199" s="115"/>
      <c r="L199" s="115"/>
      <c r="M199" s="116"/>
    </row>
    <row r="200" spans="1:13" ht="13.5" customHeight="1">
      <c r="A200" s="29"/>
      <c r="B200" s="29"/>
      <c r="C200" s="85"/>
      <c r="D200" s="118" t="s">
        <v>186</v>
      </c>
      <c r="E200" s="118"/>
      <c r="F200" s="119"/>
      <c r="G200" s="142"/>
      <c r="H200" s="118"/>
      <c r="I200" s="118"/>
      <c r="J200" s="118"/>
      <c r="K200" s="118"/>
      <c r="L200" s="118"/>
      <c r="M200" s="119"/>
    </row>
    <row r="201" spans="1:13" ht="13.5" customHeight="1">
      <c r="A201" s="29"/>
      <c r="B201" s="30" t="s">
        <v>17</v>
      </c>
      <c r="C201" s="87">
        <f>SUM(C148,C150,C152:C154,C156:C158,C160:C162,C164:C165,C167,C177:C178,C180:C182,C184:C186,C188:C189,C191,C198)</f>
        <v>0</v>
      </c>
      <c r="D201" s="135"/>
      <c r="E201" s="135"/>
      <c r="F201" s="143"/>
      <c r="G201" s="134" t="s">
        <v>194</v>
      </c>
      <c r="H201" s="135"/>
      <c r="I201" s="135"/>
      <c r="J201" s="135"/>
      <c r="K201" s="135"/>
      <c r="L201" s="135"/>
      <c r="M201" s="143"/>
    </row>
    <row r="202" spans="1:13" ht="22.5" customHeight="1">
      <c r="A202" s="29"/>
      <c r="B202" s="29"/>
      <c r="C202" s="144" t="s">
        <v>189</v>
      </c>
      <c r="D202" s="145"/>
      <c r="E202" s="88">
        <f>IF(C201&gt;13,13,C201)</f>
        <v>0</v>
      </c>
      <c r="F202" s="84"/>
      <c r="G202" s="146"/>
      <c r="H202" s="147"/>
      <c r="I202" s="147"/>
      <c r="J202" s="147"/>
      <c r="K202" s="147"/>
      <c r="L202" s="147"/>
      <c r="M202" s="148"/>
    </row>
    <row r="203" spans="1:13" ht="13.5" customHeight="1">
      <c r="A203" s="29"/>
      <c r="B203" s="29"/>
      <c r="C203" s="27"/>
      <c r="D203" s="115"/>
      <c r="E203" s="115"/>
      <c r="F203" s="116"/>
      <c r="G203" s="146"/>
      <c r="H203" s="147"/>
      <c r="I203" s="147"/>
      <c r="J203" s="147"/>
      <c r="K203" s="147"/>
      <c r="L203" s="147"/>
      <c r="M203" s="148"/>
    </row>
    <row r="204" spans="1:13" ht="13.5" customHeight="1">
      <c r="A204" s="29"/>
      <c r="B204" s="29"/>
      <c r="C204" s="27"/>
      <c r="D204" s="115" t="s">
        <v>190</v>
      </c>
      <c r="E204" s="115"/>
      <c r="F204" s="116"/>
      <c r="G204" s="146"/>
      <c r="H204" s="147"/>
      <c r="I204" s="147"/>
      <c r="J204" s="147"/>
      <c r="K204" s="147"/>
      <c r="L204" s="147"/>
      <c r="M204" s="148"/>
    </row>
    <row r="205" spans="1:13" ht="13.5" customHeight="1">
      <c r="A205" s="29"/>
      <c r="B205" s="29"/>
      <c r="C205" s="27"/>
      <c r="D205" s="115" t="s">
        <v>191</v>
      </c>
      <c r="E205" s="115"/>
      <c r="F205" s="116"/>
      <c r="G205" s="146"/>
      <c r="H205" s="147"/>
      <c r="I205" s="147"/>
      <c r="J205" s="147"/>
      <c r="K205" s="147"/>
      <c r="L205" s="147"/>
      <c r="M205" s="148"/>
    </row>
    <row r="206" spans="1:13" ht="13.5" customHeight="1">
      <c r="A206" s="29"/>
      <c r="B206" s="29"/>
      <c r="C206" s="27"/>
      <c r="D206" s="115" t="s">
        <v>192</v>
      </c>
      <c r="E206" s="115"/>
      <c r="F206" s="116"/>
      <c r="G206" s="146"/>
      <c r="H206" s="147"/>
      <c r="I206" s="147"/>
      <c r="J206" s="147"/>
      <c r="K206" s="147"/>
      <c r="L206" s="147"/>
      <c r="M206" s="148"/>
    </row>
    <row r="207" spans="1:13" ht="13.5" customHeight="1">
      <c r="A207" s="29"/>
      <c r="B207" s="29"/>
      <c r="C207" s="27"/>
      <c r="D207" s="2"/>
      <c r="E207" s="108" t="s">
        <v>193</v>
      </c>
      <c r="F207" s="109"/>
      <c r="G207" s="146"/>
      <c r="H207" s="147"/>
      <c r="I207" s="147"/>
      <c r="J207" s="147"/>
      <c r="K207" s="147"/>
      <c r="L207" s="147"/>
      <c r="M207" s="148"/>
    </row>
    <row r="208" spans="1:13" ht="13.5" customHeight="1">
      <c r="A208" s="51"/>
      <c r="B208" s="51"/>
      <c r="C208" s="52"/>
      <c r="D208" s="86"/>
      <c r="E208" s="110"/>
      <c r="F208" s="111"/>
      <c r="G208" s="149"/>
      <c r="H208" s="150"/>
      <c r="I208" s="150"/>
      <c r="J208" s="150"/>
      <c r="K208" s="150"/>
      <c r="L208" s="150"/>
      <c r="M208" s="151"/>
    </row>
    <row r="209" spans="1:13" ht="13.5" customHeight="1">
      <c r="A209" s="112" t="s">
        <v>248</v>
      </c>
      <c r="B209" s="112"/>
      <c r="C209" s="112"/>
      <c r="D209" s="112"/>
      <c r="E209" s="112"/>
      <c r="F209" s="112"/>
      <c r="G209" s="112"/>
      <c r="H209" s="112"/>
      <c r="I209" s="112"/>
      <c r="J209" s="112"/>
      <c r="K209" s="112"/>
      <c r="L209" s="112"/>
      <c r="M209" s="112"/>
    </row>
    <row r="210" spans="1:13" ht="13.5" customHeight="1">
      <c r="A210" s="113" t="s">
        <v>249</v>
      </c>
      <c r="B210" s="113"/>
      <c r="C210" s="113"/>
      <c r="D210" s="113"/>
      <c r="E210" s="113"/>
      <c r="F210" s="113"/>
      <c r="G210" s="113"/>
      <c r="H210" s="113"/>
      <c r="I210" s="113"/>
      <c r="J210" s="113"/>
      <c r="K210" s="113"/>
      <c r="L210" s="113"/>
      <c r="M210" s="113"/>
    </row>
    <row r="211" spans="1:13" ht="13.5" customHeight="1">
      <c r="A211" s="113" t="s">
        <v>250</v>
      </c>
      <c r="B211" s="113"/>
      <c r="C211" s="113"/>
      <c r="D211" s="113"/>
      <c r="E211" s="113"/>
      <c r="F211" s="113"/>
      <c r="G211" s="113"/>
      <c r="H211" s="113"/>
      <c r="I211" s="113"/>
      <c r="J211" s="113"/>
      <c r="K211" s="113"/>
      <c r="L211" s="113"/>
      <c r="M211" s="113"/>
    </row>
    <row r="212" spans="1:13" ht="13.5" customHeight="1">
      <c r="A212" s="5" t="s">
        <v>304</v>
      </c>
      <c r="D212" s="89"/>
      <c r="E212" s="89"/>
      <c r="F212" s="89"/>
      <c r="G212" s="89"/>
      <c r="H212" s="89"/>
      <c r="I212" s="89"/>
      <c r="J212" s="89"/>
      <c r="K212" s="89"/>
      <c r="L212" s="89"/>
      <c r="M212" s="89"/>
    </row>
    <row r="213" spans="2:13" ht="13.5" customHeight="1">
      <c r="B213" s="104" t="s">
        <v>288</v>
      </c>
      <c r="C213" s="104"/>
      <c r="D213" s="104"/>
      <c r="E213" s="105">
        <f>IF($E$2="","",$E$2)</f>
      </c>
      <c r="F213" s="105"/>
      <c r="G213" s="105"/>
      <c r="L213" s="114" t="s">
        <v>19</v>
      </c>
      <c r="M213" s="114"/>
    </row>
    <row r="214" spans="1:13" ht="13.5" customHeight="1">
      <c r="A214" s="8" t="s">
        <v>0</v>
      </c>
      <c r="B214" s="8" t="s">
        <v>1</v>
      </c>
      <c r="C214" s="138" t="s">
        <v>195</v>
      </c>
      <c r="D214" s="139"/>
      <c r="E214" s="139"/>
      <c r="F214" s="139"/>
      <c r="G214" s="140"/>
      <c r="H214" s="141" t="s">
        <v>196</v>
      </c>
      <c r="I214" s="141"/>
      <c r="J214" s="141"/>
      <c r="K214" s="141"/>
      <c r="L214" s="141" t="s">
        <v>197</v>
      </c>
      <c r="M214" s="141"/>
    </row>
    <row r="215" spans="1:13" ht="15" customHeight="1">
      <c r="A215" s="10" t="s">
        <v>203</v>
      </c>
      <c r="B215" s="10" t="s">
        <v>204</v>
      </c>
      <c r="C215" s="134" t="s">
        <v>205</v>
      </c>
      <c r="D215" s="135"/>
      <c r="E215" s="135"/>
      <c r="F215" s="135"/>
      <c r="G215" s="135"/>
      <c r="H215" s="136"/>
      <c r="I215" s="136"/>
      <c r="J215" s="136"/>
      <c r="K215" s="136"/>
      <c r="L215" s="136"/>
      <c r="M215" s="137"/>
    </row>
    <row r="216" spans="1:13" ht="15" customHeight="1">
      <c r="A216" s="12"/>
      <c r="B216" s="12"/>
      <c r="C216" s="22"/>
      <c r="D216" s="132" t="s">
        <v>207</v>
      </c>
      <c r="E216" s="115"/>
      <c r="F216" s="115"/>
      <c r="G216" s="115"/>
      <c r="H216" s="43"/>
      <c r="I216" s="43"/>
      <c r="J216" s="43"/>
      <c r="K216" s="43"/>
      <c r="L216" s="82" t="s">
        <v>242</v>
      </c>
      <c r="M216" s="90"/>
    </row>
    <row r="217" spans="1:13" ht="15" customHeight="1">
      <c r="A217" s="12"/>
      <c r="B217" s="12"/>
      <c r="C217" s="22"/>
      <c r="D217" s="132" t="s">
        <v>208</v>
      </c>
      <c r="E217" s="115"/>
      <c r="F217" s="115"/>
      <c r="G217" s="115"/>
      <c r="H217" s="43"/>
      <c r="I217" s="43"/>
      <c r="J217" s="43"/>
      <c r="K217" s="43"/>
      <c r="L217" s="82" t="s">
        <v>242</v>
      </c>
      <c r="M217" s="90"/>
    </row>
    <row r="218" spans="1:13" ht="15" customHeight="1">
      <c r="A218" s="29"/>
      <c r="B218" s="29"/>
      <c r="C218" s="134" t="s">
        <v>206</v>
      </c>
      <c r="D218" s="115"/>
      <c r="E218" s="115"/>
      <c r="F218" s="115"/>
      <c r="G218" s="115"/>
      <c r="H218" s="131"/>
      <c r="I218" s="131"/>
      <c r="J218" s="131"/>
      <c r="K218" s="131"/>
      <c r="L218" s="131"/>
      <c r="M218" s="133"/>
    </row>
    <row r="219" spans="1:13" ht="15" customHeight="1">
      <c r="A219" s="29"/>
      <c r="B219" s="91"/>
      <c r="C219" s="22"/>
      <c r="D219" s="132" t="s">
        <v>209</v>
      </c>
      <c r="E219" s="115"/>
      <c r="F219" s="115"/>
      <c r="G219" s="115"/>
      <c r="H219" s="43"/>
      <c r="I219" s="43"/>
      <c r="J219" s="43"/>
      <c r="K219" s="43"/>
      <c r="L219" s="82" t="s">
        <v>242</v>
      </c>
      <c r="M219" s="90"/>
    </row>
    <row r="220" spans="1:13" ht="15" customHeight="1">
      <c r="A220" s="29"/>
      <c r="B220" s="91"/>
      <c r="C220" s="22"/>
      <c r="D220" s="132" t="s">
        <v>210</v>
      </c>
      <c r="E220" s="115"/>
      <c r="F220" s="115"/>
      <c r="G220" s="115"/>
      <c r="H220" s="43"/>
      <c r="I220" s="43"/>
      <c r="J220" s="43"/>
      <c r="K220" s="43"/>
      <c r="L220" s="82" t="s">
        <v>242</v>
      </c>
      <c r="M220" s="90"/>
    </row>
    <row r="221" spans="1:13" ht="15" customHeight="1">
      <c r="A221" s="29"/>
      <c r="B221" s="92"/>
      <c r="C221" s="22"/>
      <c r="D221" s="132" t="s">
        <v>211</v>
      </c>
      <c r="E221" s="115"/>
      <c r="F221" s="115"/>
      <c r="G221" s="115"/>
      <c r="H221" s="43"/>
      <c r="I221" s="43"/>
      <c r="J221" s="43"/>
      <c r="K221" s="43"/>
      <c r="L221" s="82" t="s">
        <v>242</v>
      </c>
      <c r="M221" s="90"/>
    </row>
    <row r="222" spans="1:13" ht="15" customHeight="1">
      <c r="A222" s="29"/>
      <c r="B222" s="92"/>
      <c r="C222" s="22"/>
      <c r="D222" s="132" t="s">
        <v>212</v>
      </c>
      <c r="E222" s="115"/>
      <c r="F222" s="115"/>
      <c r="G222" s="115"/>
      <c r="H222" s="43"/>
      <c r="I222" s="43"/>
      <c r="J222" s="43"/>
      <c r="K222" s="43"/>
      <c r="L222" s="82" t="s">
        <v>242</v>
      </c>
      <c r="M222" s="90"/>
    </row>
    <row r="223" spans="1:13" ht="15" customHeight="1">
      <c r="A223" s="29"/>
      <c r="B223" s="92"/>
      <c r="C223" s="22"/>
      <c r="D223" s="132" t="s">
        <v>280</v>
      </c>
      <c r="E223" s="115"/>
      <c r="F223" s="115"/>
      <c r="G223" s="115"/>
      <c r="H223" s="43"/>
      <c r="I223" s="43"/>
      <c r="J223" s="43"/>
      <c r="K223" s="43"/>
      <c r="L223" s="82" t="s">
        <v>242</v>
      </c>
      <c r="M223" s="90"/>
    </row>
    <row r="224" spans="1:13" ht="15" customHeight="1">
      <c r="A224" s="29"/>
      <c r="B224" s="92"/>
      <c r="C224" s="22"/>
      <c r="D224" s="132" t="s">
        <v>213</v>
      </c>
      <c r="E224" s="115"/>
      <c r="F224" s="115"/>
      <c r="G224" s="115"/>
      <c r="H224" s="43"/>
      <c r="I224" s="43"/>
      <c r="J224" s="43"/>
      <c r="K224" s="43"/>
      <c r="L224" s="82" t="s">
        <v>242</v>
      </c>
      <c r="M224" s="90"/>
    </row>
    <row r="225" spans="1:13" ht="15" customHeight="1">
      <c r="A225" s="29"/>
      <c r="B225" s="92"/>
      <c r="C225" s="22"/>
      <c r="D225" s="132" t="s">
        <v>214</v>
      </c>
      <c r="E225" s="115"/>
      <c r="F225" s="115"/>
      <c r="G225" s="115"/>
      <c r="H225" s="43"/>
      <c r="I225" s="43"/>
      <c r="J225" s="43"/>
      <c r="K225" s="43"/>
      <c r="L225" s="82" t="s">
        <v>242</v>
      </c>
      <c r="M225" s="90"/>
    </row>
    <row r="226" spans="1:13" ht="15" customHeight="1">
      <c r="A226" s="29"/>
      <c r="B226" s="92"/>
      <c r="C226" s="22"/>
      <c r="D226" s="132" t="s">
        <v>215</v>
      </c>
      <c r="E226" s="115"/>
      <c r="F226" s="115"/>
      <c r="G226" s="115"/>
      <c r="H226" s="43"/>
      <c r="I226" s="43"/>
      <c r="J226" s="43"/>
      <c r="K226" s="43"/>
      <c r="L226" s="82" t="s">
        <v>242</v>
      </c>
      <c r="M226" s="90"/>
    </row>
    <row r="227" spans="1:13" ht="15" customHeight="1">
      <c r="A227" s="29"/>
      <c r="B227" s="93"/>
      <c r="C227" s="22"/>
      <c r="D227" s="132" t="s">
        <v>216</v>
      </c>
      <c r="E227" s="115"/>
      <c r="F227" s="115"/>
      <c r="G227" s="115"/>
      <c r="H227" s="43"/>
      <c r="I227" s="43"/>
      <c r="J227" s="43"/>
      <c r="K227" s="43"/>
      <c r="L227" s="82" t="s">
        <v>242</v>
      </c>
      <c r="M227" s="90"/>
    </row>
    <row r="228" spans="1:13" ht="15" customHeight="1">
      <c r="A228" s="29"/>
      <c r="B228" s="93"/>
      <c r="C228" s="22"/>
      <c r="D228" s="132" t="s">
        <v>217</v>
      </c>
      <c r="E228" s="115"/>
      <c r="F228" s="115"/>
      <c r="G228" s="115"/>
      <c r="H228" s="43"/>
      <c r="I228" s="43"/>
      <c r="J228" s="43"/>
      <c r="K228" s="43"/>
      <c r="L228" s="82" t="s">
        <v>242</v>
      </c>
      <c r="M228" s="90"/>
    </row>
    <row r="229" spans="1:13" ht="15" customHeight="1">
      <c r="A229" s="29"/>
      <c r="B229" s="93"/>
      <c r="C229" s="22"/>
      <c r="D229" s="132" t="s">
        <v>218</v>
      </c>
      <c r="E229" s="115"/>
      <c r="F229" s="115"/>
      <c r="G229" s="115"/>
      <c r="H229" s="43"/>
      <c r="I229" s="43"/>
      <c r="J229" s="43"/>
      <c r="K229" s="43"/>
      <c r="L229" s="82" t="s">
        <v>242</v>
      </c>
      <c r="M229" s="90"/>
    </row>
    <row r="230" spans="1:13" ht="15" customHeight="1">
      <c r="A230" s="29"/>
      <c r="B230" s="93"/>
      <c r="C230" s="22"/>
      <c r="D230" s="132" t="s">
        <v>320</v>
      </c>
      <c r="E230" s="115"/>
      <c r="F230" s="115"/>
      <c r="G230" s="115"/>
      <c r="H230" s="43"/>
      <c r="I230" s="43"/>
      <c r="J230" s="43"/>
      <c r="K230" s="43"/>
      <c r="L230" s="82"/>
      <c r="M230" s="90"/>
    </row>
    <row r="231" spans="1:13" ht="15" customHeight="1">
      <c r="A231" s="29"/>
      <c r="B231" s="29"/>
      <c r="C231" s="22"/>
      <c r="D231" s="132" t="s">
        <v>208</v>
      </c>
      <c r="E231" s="115"/>
      <c r="F231" s="115"/>
      <c r="G231" s="115"/>
      <c r="H231" s="131"/>
      <c r="I231" s="131"/>
      <c r="J231" s="131"/>
      <c r="K231" s="131"/>
      <c r="L231" s="82" t="s">
        <v>242</v>
      </c>
      <c r="M231" s="90"/>
    </row>
    <row r="232" spans="1:13" ht="15" customHeight="1">
      <c r="A232" s="29"/>
      <c r="B232" s="29"/>
      <c r="C232" s="134" t="s">
        <v>219</v>
      </c>
      <c r="D232" s="115"/>
      <c r="E232" s="115"/>
      <c r="F232" s="115"/>
      <c r="G232" s="115"/>
      <c r="H232" s="131"/>
      <c r="I232" s="131"/>
      <c r="J232" s="131"/>
      <c r="K232" s="131"/>
      <c r="L232" s="131"/>
      <c r="M232" s="133"/>
    </row>
    <row r="233" spans="1:13" ht="15" customHeight="1">
      <c r="A233" s="29"/>
      <c r="B233" s="29"/>
      <c r="C233" s="22"/>
      <c r="D233" s="132" t="s">
        <v>220</v>
      </c>
      <c r="E233" s="115"/>
      <c r="F233" s="115"/>
      <c r="G233" s="115"/>
      <c r="H233" s="131"/>
      <c r="I233" s="131"/>
      <c r="J233" s="131"/>
      <c r="K233" s="131"/>
      <c r="L233" s="131"/>
      <c r="M233" s="133"/>
    </row>
    <row r="234" spans="1:13" ht="15" customHeight="1">
      <c r="A234" s="29"/>
      <c r="B234" s="29"/>
      <c r="C234" s="22"/>
      <c r="D234" s="132" t="s">
        <v>221</v>
      </c>
      <c r="E234" s="115"/>
      <c r="F234" s="115"/>
      <c r="G234" s="115"/>
      <c r="H234" s="131"/>
      <c r="I234" s="131"/>
      <c r="J234" s="131"/>
      <c r="K234" s="131"/>
      <c r="L234" s="131"/>
      <c r="M234" s="133"/>
    </row>
    <row r="235" spans="1:13" ht="15" customHeight="1">
      <c r="A235" s="29"/>
      <c r="B235" s="29"/>
      <c r="C235" s="22"/>
      <c r="D235" s="132" t="s">
        <v>222</v>
      </c>
      <c r="E235" s="115"/>
      <c r="F235" s="115"/>
      <c r="G235" s="115"/>
      <c r="H235" s="131"/>
      <c r="I235" s="131"/>
      <c r="J235" s="131"/>
      <c r="K235" s="131"/>
      <c r="L235" s="131"/>
      <c r="M235" s="133"/>
    </row>
    <row r="236" spans="1:13" ht="15" customHeight="1">
      <c r="A236" s="29"/>
      <c r="B236" s="29"/>
      <c r="C236" s="22"/>
      <c r="D236" s="132" t="s">
        <v>223</v>
      </c>
      <c r="E236" s="115"/>
      <c r="F236" s="115"/>
      <c r="G236" s="115"/>
      <c r="H236" s="131"/>
      <c r="I236" s="131"/>
      <c r="J236" s="131"/>
      <c r="K236" s="131"/>
      <c r="L236" s="131"/>
      <c r="M236" s="133"/>
    </row>
    <row r="237" spans="1:13" ht="15" customHeight="1">
      <c r="A237" s="29"/>
      <c r="B237" s="29"/>
      <c r="C237" s="22"/>
      <c r="D237" s="132" t="s">
        <v>224</v>
      </c>
      <c r="E237" s="115"/>
      <c r="F237" s="115"/>
      <c r="G237" s="115"/>
      <c r="H237" s="131"/>
      <c r="I237" s="131"/>
      <c r="J237" s="131"/>
      <c r="K237" s="131"/>
      <c r="L237" s="131"/>
      <c r="M237" s="133"/>
    </row>
    <row r="238" spans="1:13" ht="15" customHeight="1">
      <c r="A238" s="29"/>
      <c r="B238" s="29"/>
      <c r="C238" s="22"/>
      <c r="D238" s="132" t="s">
        <v>208</v>
      </c>
      <c r="E238" s="115"/>
      <c r="F238" s="115"/>
      <c r="G238" s="115"/>
      <c r="H238" s="131"/>
      <c r="I238" s="131"/>
      <c r="J238" s="131"/>
      <c r="K238" s="131"/>
      <c r="L238" s="131"/>
      <c r="M238" s="133"/>
    </row>
    <row r="239" spans="1:13" ht="15" customHeight="1">
      <c r="A239" s="29"/>
      <c r="B239" s="29"/>
      <c r="C239" s="134" t="s">
        <v>225</v>
      </c>
      <c r="D239" s="115"/>
      <c r="E239" s="115"/>
      <c r="F239" s="115"/>
      <c r="G239" s="115"/>
      <c r="H239" s="131"/>
      <c r="I239" s="131"/>
      <c r="J239" s="131"/>
      <c r="K239" s="131"/>
      <c r="L239" s="131"/>
      <c r="M239" s="133"/>
    </row>
    <row r="240" spans="1:13" ht="15" customHeight="1">
      <c r="A240" s="29"/>
      <c r="B240" s="29"/>
      <c r="C240" s="22"/>
      <c r="D240" s="115" t="s">
        <v>226</v>
      </c>
      <c r="E240" s="115"/>
      <c r="F240" s="115"/>
      <c r="G240" s="115"/>
      <c r="H240" s="131"/>
      <c r="I240" s="131"/>
      <c r="J240" s="131"/>
      <c r="K240" s="131"/>
      <c r="L240" s="82" t="s">
        <v>242</v>
      </c>
      <c r="M240" s="90"/>
    </row>
    <row r="241" spans="1:13" ht="15" customHeight="1">
      <c r="A241" s="29"/>
      <c r="B241" s="29"/>
      <c r="C241" s="22"/>
      <c r="D241" s="115" t="s">
        <v>227</v>
      </c>
      <c r="E241" s="115"/>
      <c r="F241" s="115"/>
      <c r="G241" s="115"/>
      <c r="H241" s="131"/>
      <c r="I241" s="131"/>
      <c r="J241" s="131"/>
      <c r="K241" s="131"/>
      <c r="L241" s="82" t="s">
        <v>242</v>
      </c>
      <c r="M241" s="90"/>
    </row>
    <row r="242" spans="1:13" ht="15" customHeight="1">
      <c r="A242" s="29"/>
      <c r="B242" s="29"/>
      <c r="C242" s="22"/>
      <c r="D242" s="115" t="s">
        <v>228</v>
      </c>
      <c r="E242" s="115"/>
      <c r="F242" s="115"/>
      <c r="G242" s="115"/>
      <c r="H242" s="131"/>
      <c r="I242" s="131"/>
      <c r="J242" s="131"/>
      <c r="K242" s="131"/>
      <c r="L242" s="82" t="s">
        <v>242</v>
      </c>
      <c r="M242" s="90"/>
    </row>
    <row r="243" spans="1:13" ht="15" customHeight="1">
      <c r="A243" s="29"/>
      <c r="B243" s="29"/>
      <c r="C243" s="22"/>
      <c r="D243" s="115" t="s">
        <v>229</v>
      </c>
      <c r="E243" s="115"/>
      <c r="F243" s="115"/>
      <c r="G243" s="115"/>
      <c r="H243" s="131"/>
      <c r="I243" s="131"/>
      <c r="J243" s="131"/>
      <c r="K243" s="131"/>
      <c r="L243" s="82" t="s">
        <v>242</v>
      </c>
      <c r="M243" s="90"/>
    </row>
    <row r="244" spans="1:13" ht="15" customHeight="1">
      <c r="A244" s="29"/>
      <c r="B244" s="29"/>
      <c r="C244" s="22"/>
      <c r="D244" s="115" t="s">
        <v>230</v>
      </c>
      <c r="E244" s="115"/>
      <c r="F244" s="115"/>
      <c r="G244" s="115"/>
      <c r="H244" s="131"/>
      <c r="I244" s="131"/>
      <c r="J244" s="131"/>
      <c r="K244" s="131"/>
      <c r="L244" s="82" t="s">
        <v>242</v>
      </c>
      <c r="M244" s="90"/>
    </row>
    <row r="245" spans="1:13" ht="15" customHeight="1">
      <c r="A245" s="29"/>
      <c r="B245" s="29"/>
      <c r="C245" s="22"/>
      <c r="D245" s="115" t="s">
        <v>231</v>
      </c>
      <c r="E245" s="115"/>
      <c r="F245" s="115"/>
      <c r="G245" s="115"/>
      <c r="H245" s="131"/>
      <c r="I245" s="131"/>
      <c r="J245" s="131"/>
      <c r="K245" s="131"/>
      <c r="L245" s="82" t="s">
        <v>242</v>
      </c>
      <c r="M245" s="90"/>
    </row>
    <row r="246" spans="1:13" ht="15" customHeight="1">
      <c r="A246" s="29"/>
      <c r="B246" s="29"/>
      <c r="C246" s="22"/>
      <c r="D246" s="115" t="s">
        <v>232</v>
      </c>
      <c r="E246" s="115"/>
      <c r="F246" s="115"/>
      <c r="G246" s="115"/>
      <c r="H246" s="131"/>
      <c r="I246" s="131"/>
      <c r="J246" s="131"/>
      <c r="K246" s="131"/>
      <c r="L246" s="82" t="s">
        <v>242</v>
      </c>
      <c r="M246" s="90"/>
    </row>
    <row r="247" spans="1:13" ht="15" customHeight="1">
      <c r="A247" s="29"/>
      <c r="B247" s="29"/>
      <c r="C247" s="45"/>
      <c r="D247" s="132" t="s">
        <v>208</v>
      </c>
      <c r="E247" s="115"/>
      <c r="F247" s="115"/>
      <c r="G247" s="115"/>
      <c r="H247" s="131"/>
      <c r="I247" s="131"/>
      <c r="J247" s="131"/>
      <c r="K247" s="131"/>
      <c r="L247" s="82" t="s">
        <v>242</v>
      </c>
      <c r="M247" s="90"/>
    </row>
    <row r="248" spans="1:13" ht="15" customHeight="1">
      <c r="A248" s="94" t="s">
        <v>305</v>
      </c>
      <c r="B248" s="95"/>
      <c r="C248" s="72"/>
      <c r="D248" s="68"/>
      <c r="E248" s="68"/>
      <c r="F248" s="68"/>
      <c r="G248" s="68"/>
      <c r="H248" s="72"/>
      <c r="I248" s="72"/>
      <c r="J248" s="72"/>
      <c r="K248" s="72"/>
      <c r="L248" s="96"/>
      <c r="M248" s="97"/>
    </row>
    <row r="249" spans="1:13" ht="15" customHeight="1">
      <c r="A249" s="95"/>
      <c r="B249" s="106" t="s">
        <v>289</v>
      </c>
      <c r="C249" s="106"/>
      <c r="D249" s="106"/>
      <c r="E249" s="107">
        <f>IF($E$2="","",$E$2)</f>
      </c>
      <c r="F249" s="107"/>
      <c r="G249" s="107"/>
      <c r="H249" s="72"/>
      <c r="I249" s="72"/>
      <c r="J249" s="72"/>
      <c r="K249" s="72"/>
      <c r="L249" s="96"/>
      <c r="M249" s="97"/>
    </row>
    <row r="250" spans="1:13" ht="15" customHeight="1">
      <c r="A250" s="12" t="s">
        <v>203</v>
      </c>
      <c r="B250" s="12" t="s">
        <v>204</v>
      </c>
      <c r="C250" s="132" t="s">
        <v>233</v>
      </c>
      <c r="D250" s="115"/>
      <c r="E250" s="115"/>
      <c r="F250" s="115"/>
      <c r="G250" s="115"/>
      <c r="H250" s="131"/>
      <c r="I250" s="131"/>
      <c r="J250" s="131"/>
      <c r="K250" s="131"/>
      <c r="L250" s="131"/>
      <c r="M250" s="133"/>
    </row>
    <row r="251" spans="1:13" ht="15" customHeight="1">
      <c r="A251" s="29"/>
      <c r="B251" s="29"/>
      <c r="C251" s="22"/>
      <c r="D251" s="115" t="s">
        <v>234</v>
      </c>
      <c r="E251" s="115"/>
      <c r="F251" s="115"/>
      <c r="G251" s="115"/>
      <c r="H251" s="131"/>
      <c r="I251" s="131"/>
      <c r="J251" s="131"/>
      <c r="K251" s="131"/>
      <c r="L251" s="131"/>
      <c r="M251" s="133"/>
    </row>
    <row r="252" spans="1:13" ht="15" customHeight="1">
      <c r="A252" s="29"/>
      <c r="B252" s="29"/>
      <c r="C252" s="22"/>
      <c r="D252" s="115" t="s">
        <v>235</v>
      </c>
      <c r="E252" s="115"/>
      <c r="F252" s="115"/>
      <c r="G252" s="115"/>
      <c r="H252" s="131"/>
      <c r="I252" s="131"/>
      <c r="J252" s="131"/>
      <c r="K252" s="131"/>
      <c r="L252" s="131"/>
      <c r="M252" s="133"/>
    </row>
    <row r="253" spans="1:13" ht="15" customHeight="1">
      <c r="A253" s="29"/>
      <c r="B253" s="29"/>
      <c r="C253" s="22"/>
      <c r="D253" s="115" t="s">
        <v>236</v>
      </c>
      <c r="E253" s="115"/>
      <c r="F253" s="115"/>
      <c r="G253" s="115"/>
      <c r="H253" s="131"/>
      <c r="I253" s="131"/>
      <c r="J253" s="131"/>
      <c r="K253" s="131"/>
      <c r="L253" s="131"/>
      <c r="M253" s="133"/>
    </row>
    <row r="254" spans="1:13" ht="15" customHeight="1">
      <c r="A254" s="29"/>
      <c r="B254" s="29"/>
      <c r="C254" s="22"/>
      <c r="D254" s="115" t="s">
        <v>237</v>
      </c>
      <c r="E254" s="115"/>
      <c r="F254" s="115"/>
      <c r="G254" s="115"/>
      <c r="H254" s="131"/>
      <c r="I254" s="131"/>
      <c r="J254" s="131"/>
      <c r="K254" s="131"/>
      <c r="L254" s="131"/>
      <c r="M254" s="133"/>
    </row>
    <row r="255" spans="1:13" ht="15" customHeight="1">
      <c r="A255" s="29"/>
      <c r="B255" s="29"/>
      <c r="C255" s="22"/>
      <c r="D255" s="132" t="s">
        <v>208</v>
      </c>
      <c r="E255" s="115"/>
      <c r="F255" s="115"/>
      <c r="G255" s="115"/>
      <c r="H255" s="131"/>
      <c r="I255" s="131"/>
      <c r="J255" s="131"/>
      <c r="K255" s="131"/>
      <c r="L255" s="131"/>
      <c r="M255" s="133"/>
    </row>
    <row r="256" spans="1:13" ht="15" customHeight="1">
      <c r="A256" s="29"/>
      <c r="B256" s="29"/>
      <c r="C256" s="134" t="s">
        <v>184</v>
      </c>
      <c r="D256" s="115"/>
      <c r="E256" s="115"/>
      <c r="F256" s="115"/>
      <c r="G256" s="115"/>
      <c r="H256" s="131"/>
      <c r="I256" s="131"/>
      <c r="J256" s="131"/>
      <c r="K256" s="131"/>
      <c r="L256" s="131"/>
      <c r="M256" s="133"/>
    </row>
    <row r="257" spans="1:13" ht="15" customHeight="1">
      <c r="A257" s="29"/>
      <c r="B257" s="29"/>
      <c r="C257" s="22"/>
      <c r="D257" s="115" t="s">
        <v>208</v>
      </c>
      <c r="E257" s="115"/>
      <c r="F257" s="115"/>
      <c r="G257" s="115"/>
      <c r="H257" s="131"/>
      <c r="I257" s="131"/>
      <c r="J257" s="131"/>
      <c r="K257" s="131"/>
      <c r="L257" s="82" t="s">
        <v>242</v>
      </c>
      <c r="M257" s="90"/>
    </row>
    <row r="258" spans="1:13" ht="15" customHeight="1">
      <c r="A258" s="29"/>
      <c r="B258" s="29"/>
      <c r="C258" s="22"/>
      <c r="D258" s="115" t="s">
        <v>208</v>
      </c>
      <c r="E258" s="115"/>
      <c r="F258" s="115"/>
      <c r="G258" s="115"/>
      <c r="H258" s="131"/>
      <c r="I258" s="131"/>
      <c r="J258" s="131"/>
      <c r="K258" s="131"/>
      <c r="L258" s="82" t="s">
        <v>242</v>
      </c>
      <c r="M258" s="90"/>
    </row>
    <row r="259" spans="1:13" ht="15" customHeight="1">
      <c r="A259" s="29"/>
      <c r="B259" s="29"/>
      <c r="C259" s="45"/>
      <c r="D259" s="132" t="s">
        <v>208</v>
      </c>
      <c r="E259" s="115"/>
      <c r="F259" s="115"/>
      <c r="G259" s="115"/>
      <c r="H259" s="131"/>
      <c r="I259" s="131"/>
      <c r="J259" s="131"/>
      <c r="K259" s="131"/>
      <c r="L259" s="82" t="s">
        <v>242</v>
      </c>
      <c r="M259" s="90"/>
    </row>
    <row r="260" spans="1:13" ht="15" customHeight="1">
      <c r="A260" s="29"/>
      <c r="B260" s="30" t="s">
        <v>17</v>
      </c>
      <c r="C260" s="87">
        <f>SUM(C216:C217,C219:C231,C233:C238,C240:C247,C251:C255,C257:C259)</f>
        <v>0</v>
      </c>
      <c r="D260" s="2"/>
      <c r="E260" s="2"/>
      <c r="F260" s="2"/>
      <c r="G260" s="2"/>
      <c r="H260" s="118"/>
      <c r="I260" s="118"/>
      <c r="J260" s="118"/>
      <c r="K260" s="118"/>
      <c r="L260" s="118"/>
      <c r="M260" s="119"/>
    </row>
    <row r="261" spans="1:13" ht="22.5" customHeight="1">
      <c r="A261" s="29"/>
      <c r="B261" s="29"/>
      <c r="C261" s="120" t="s">
        <v>189</v>
      </c>
      <c r="D261" s="121"/>
      <c r="E261" s="98">
        <f>IF(C260&gt;7,7,C260)</f>
        <v>0</v>
      </c>
      <c r="F261" s="2"/>
      <c r="G261" s="2"/>
      <c r="H261" s="122" t="s">
        <v>247</v>
      </c>
      <c r="I261" s="123"/>
      <c r="J261" s="123"/>
      <c r="K261" s="123"/>
      <c r="L261" s="123"/>
      <c r="M261" s="124"/>
    </row>
    <row r="262" spans="1:13" ht="15" customHeight="1">
      <c r="A262" s="29"/>
      <c r="B262" s="29"/>
      <c r="C262" s="27"/>
      <c r="D262" s="2"/>
      <c r="E262" s="2"/>
      <c r="F262" s="2"/>
      <c r="G262" s="2"/>
      <c r="H262" s="125"/>
      <c r="I262" s="126"/>
      <c r="J262" s="126"/>
      <c r="K262" s="126"/>
      <c r="L262" s="126"/>
      <c r="M262" s="127"/>
    </row>
    <row r="263" spans="1:13" ht="15" customHeight="1">
      <c r="A263" s="29"/>
      <c r="B263" s="29"/>
      <c r="C263" s="24"/>
      <c r="D263" s="115" t="s">
        <v>323</v>
      </c>
      <c r="E263" s="115"/>
      <c r="F263" s="115"/>
      <c r="G263" s="115"/>
      <c r="H263" s="125"/>
      <c r="I263" s="126"/>
      <c r="J263" s="126"/>
      <c r="K263" s="126"/>
      <c r="L263" s="126"/>
      <c r="M263" s="127"/>
    </row>
    <row r="264" spans="1:13" ht="15" customHeight="1">
      <c r="A264" s="29"/>
      <c r="B264" s="29"/>
      <c r="C264" s="24"/>
      <c r="D264" s="115" t="s">
        <v>238</v>
      </c>
      <c r="E264" s="115"/>
      <c r="F264" s="115"/>
      <c r="G264" s="115"/>
      <c r="H264" s="125"/>
      <c r="I264" s="126"/>
      <c r="J264" s="126"/>
      <c r="K264" s="126"/>
      <c r="L264" s="126"/>
      <c r="M264" s="127"/>
    </row>
    <row r="265" spans="1:13" ht="15" customHeight="1">
      <c r="A265" s="29"/>
      <c r="B265" s="29"/>
      <c r="C265" s="24"/>
      <c r="D265" s="115" t="s">
        <v>239</v>
      </c>
      <c r="E265" s="115"/>
      <c r="F265" s="115"/>
      <c r="G265" s="115"/>
      <c r="H265" s="125"/>
      <c r="I265" s="126"/>
      <c r="J265" s="126"/>
      <c r="K265" s="126"/>
      <c r="L265" s="126"/>
      <c r="M265" s="127"/>
    </row>
    <row r="266" spans="1:13" ht="15" customHeight="1">
      <c r="A266" s="29"/>
      <c r="B266" s="29"/>
      <c r="C266" s="24"/>
      <c r="D266" s="2" t="s">
        <v>240</v>
      </c>
      <c r="E266" s="2"/>
      <c r="F266" s="2"/>
      <c r="G266" s="2"/>
      <c r="H266" s="125"/>
      <c r="I266" s="126"/>
      <c r="J266" s="126"/>
      <c r="K266" s="126"/>
      <c r="L266" s="126"/>
      <c r="M266" s="127"/>
    </row>
    <row r="267" spans="1:13" ht="15" customHeight="1">
      <c r="A267" s="29"/>
      <c r="B267" s="29"/>
      <c r="C267" s="24"/>
      <c r="D267" s="2"/>
      <c r="E267" s="2" t="s">
        <v>241</v>
      </c>
      <c r="F267" s="2"/>
      <c r="G267" s="84"/>
      <c r="H267" s="125"/>
      <c r="I267" s="126"/>
      <c r="J267" s="126"/>
      <c r="K267" s="126"/>
      <c r="L267" s="126"/>
      <c r="M267" s="127"/>
    </row>
    <row r="268" spans="1:13" ht="15" customHeight="1">
      <c r="A268" s="29"/>
      <c r="B268" s="29"/>
      <c r="C268" s="24"/>
      <c r="D268" s="2"/>
      <c r="E268" s="2"/>
      <c r="F268" s="2"/>
      <c r="G268" s="2"/>
      <c r="H268" s="125"/>
      <c r="I268" s="126"/>
      <c r="J268" s="126"/>
      <c r="K268" s="126"/>
      <c r="L268" s="126"/>
      <c r="M268" s="127"/>
    </row>
    <row r="269" spans="1:13" ht="15" customHeight="1">
      <c r="A269" s="51"/>
      <c r="B269" s="51"/>
      <c r="C269" s="52"/>
      <c r="D269" s="86"/>
      <c r="E269" s="7"/>
      <c r="F269" s="7"/>
      <c r="G269" s="7"/>
      <c r="H269" s="128"/>
      <c r="I269" s="129"/>
      <c r="J269" s="129"/>
      <c r="K269" s="129"/>
      <c r="L269" s="129"/>
      <c r="M269" s="130"/>
    </row>
    <row r="270" spans="1:13" ht="13.5" customHeight="1">
      <c r="A270" s="112" t="s">
        <v>243</v>
      </c>
      <c r="B270" s="112"/>
      <c r="C270" s="112"/>
      <c r="D270" s="112"/>
      <c r="E270" s="112"/>
      <c r="F270" s="112"/>
      <c r="G270" s="112"/>
      <c r="H270" s="112"/>
      <c r="I270" s="112"/>
      <c r="J270" s="112"/>
      <c r="K270" s="112"/>
      <c r="L270" s="112"/>
      <c r="M270" s="112"/>
    </row>
    <row r="271" spans="1:13" ht="13.5" customHeight="1">
      <c r="A271" s="117" t="s">
        <v>244</v>
      </c>
      <c r="B271" s="117"/>
      <c r="C271" s="117"/>
      <c r="D271" s="117"/>
      <c r="E271" s="117"/>
      <c r="F271" s="117"/>
      <c r="G271" s="117"/>
      <c r="H271" s="117"/>
      <c r="I271" s="117"/>
      <c r="J271" s="117"/>
      <c r="K271" s="117"/>
      <c r="L271" s="117"/>
      <c r="M271" s="117"/>
    </row>
    <row r="272" spans="1:13" ht="13.5" customHeight="1">
      <c r="A272" s="117" t="s">
        <v>245</v>
      </c>
      <c r="B272" s="117"/>
      <c r="C272" s="117"/>
      <c r="D272" s="117"/>
      <c r="E272" s="117"/>
      <c r="F272" s="117"/>
      <c r="G272" s="117"/>
      <c r="H272" s="117"/>
      <c r="I272" s="117"/>
      <c r="J272" s="117"/>
      <c r="K272" s="117"/>
      <c r="L272" s="117"/>
      <c r="M272" s="117"/>
    </row>
    <row r="273" spans="1:13" ht="13.5" customHeight="1">
      <c r="A273" s="117" t="s">
        <v>246</v>
      </c>
      <c r="B273" s="117"/>
      <c r="C273" s="117"/>
      <c r="D273" s="117"/>
      <c r="E273" s="117"/>
      <c r="F273" s="117"/>
      <c r="G273" s="117"/>
      <c r="H273" s="117"/>
      <c r="I273" s="117"/>
      <c r="J273" s="117"/>
      <c r="K273" s="117"/>
      <c r="L273" s="117"/>
      <c r="M273" s="117"/>
    </row>
  </sheetData>
  <sheetProtection/>
  <mergeCells count="408">
    <mergeCell ref="C187:F187"/>
    <mergeCell ref="D189:F190"/>
    <mergeCell ref="C197:F197"/>
    <mergeCell ref="D198:F199"/>
    <mergeCell ref="C202:D202"/>
    <mergeCell ref="D188:F188"/>
    <mergeCell ref="D193:F193"/>
    <mergeCell ref="D191:F191"/>
    <mergeCell ref="D192:F192"/>
    <mergeCell ref="E207:F208"/>
    <mergeCell ref="D203:F203"/>
    <mergeCell ref="D194:F194"/>
    <mergeCell ref="D195:F195"/>
    <mergeCell ref="D196:F196"/>
    <mergeCell ref="D200:F200"/>
    <mergeCell ref="D201:F201"/>
    <mergeCell ref="D204:F204"/>
    <mergeCell ref="D205:F205"/>
    <mergeCell ref="D206:F206"/>
    <mergeCell ref="G195:M195"/>
    <mergeCell ref="G196:M196"/>
    <mergeCell ref="G197:M197"/>
    <mergeCell ref="G198:M198"/>
    <mergeCell ref="G199:M199"/>
    <mergeCell ref="G193:M193"/>
    <mergeCell ref="D153:F153"/>
    <mergeCell ref="D154:F154"/>
    <mergeCell ref="D156:F156"/>
    <mergeCell ref="G155:M155"/>
    <mergeCell ref="D164:F164"/>
    <mergeCell ref="C151:F151"/>
    <mergeCell ref="C155:F155"/>
    <mergeCell ref="D157:F157"/>
    <mergeCell ref="D158:F158"/>
    <mergeCell ref="D160:F160"/>
    <mergeCell ref="G156:M156"/>
    <mergeCell ref="G157:M157"/>
    <mergeCell ref="G158:M158"/>
    <mergeCell ref="G159:M159"/>
    <mergeCell ref="G149:M149"/>
    <mergeCell ref="G150:M150"/>
    <mergeCell ref="G151:M151"/>
    <mergeCell ref="G152:M152"/>
    <mergeCell ref="G153:M153"/>
    <mergeCell ref="G154:M154"/>
    <mergeCell ref="L145:M145"/>
    <mergeCell ref="C146:F146"/>
    <mergeCell ref="C147:F147"/>
    <mergeCell ref="G146:M146"/>
    <mergeCell ref="G147:M147"/>
    <mergeCell ref="G148:M148"/>
    <mergeCell ref="D148:F149"/>
    <mergeCell ref="D150:F150"/>
    <mergeCell ref="D152:F152"/>
    <mergeCell ref="E102:I102"/>
    <mergeCell ref="E103:I103"/>
    <mergeCell ref="K102:M104"/>
    <mergeCell ref="E100:I100"/>
    <mergeCell ref="K100:M101"/>
    <mergeCell ref="E101:I101"/>
    <mergeCell ref="L110:M110"/>
    <mergeCell ref="C111:E111"/>
    <mergeCell ref="C96:E96"/>
    <mergeCell ref="H96:K96"/>
    <mergeCell ref="L96:M96"/>
    <mergeCell ref="E97:I97"/>
    <mergeCell ref="E98:I98"/>
    <mergeCell ref="K98:M99"/>
    <mergeCell ref="E99:I99"/>
    <mergeCell ref="C95:E95"/>
    <mergeCell ref="H95:K95"/>
    <mergeCell ref="L95:M95"/>
    <mergeCell ref="E81:I81"/>
    <mergeCell ref="E82:I82"/>
    <mergeCell ref="E90:I90"/>
    <mergeCell ref="E91:I91"/>
    <mergeCell ref="E92:I92"/>
    <mergeCell ref="E83:I83"/>
    <mergeCell ref="E84:I84"/>
    <mergeCell ref="E86:I86"/>
    <mergeCell ref="E87:I87"/>
    <mergeCell ref="E88:I88"/>
    <mergeCell ref="E89:I89"/>
    <mergeCell ref="E76:I76"/>
    <mergeCell ref="E77:I77"/>
    <mergeCell ref="E78:I78"/>
    <mergeCell ref="E79:I79"/>
    <mergeCell ref="E80:I80"/>
    <mergeCell ref="C75:E75"/>
    <mergeCell ref="H75:K75"/>
    <mergeCell ref="E69:I69"/>
    <mergeCell ref="E70:I70"/>
    <mergeCell ref="K69:M69"/>
    <mergeCell ref="E85:I85"/>
    <mergeCell ref="K83:M83"/>
    <mergeCell ref="K79:M80"/>
    <mergeCell ref="K77:M78"/>
    <mergeCell ref="K84:M84"/>
    <mergeCell ref="E66:I66"/>
    <mergeCell ref="E67:I67"/>
    <mergeCell ref="E68:I68"/>
    <mergeCell ref="K68:M68"/>
    <mergeCell ref="C74:E74"/>
    <mergeCell ref="H74:K74"/>
    <mergeCell ref="L74:M74"/>
    <mergeCell ref="L73:M73"/>
    <mergeCell ref="E73:G73"/>
    <mergeCell ref="E64:I64"/>
    <mergeCell ref="C59:E59"/>
    <mergeCell ref="H59:K59"/>
    <mergeCell ref="L59:M59"/>
    <mergeCell ref="C60:E60"/>
    <mergeCell ref="H60:K60"/>
    <mergeCell ref="K64:M65"/>
    <mergeCell ref="E65:I65"/>
    <mergeCell ref="E54:I54"/>
    <mergeCell ref="K51:M51"/>
    <mergeCell ref="E61:I61"/>
    <mergeCell ref="K52:M52"/>
    <mergeCell ref="E62:I62"/>
    <mergeCell ref="K62:M63"/>
    <mergeCell ref="E63:I63"/>
    <mergeCell ref="E48:I48"/>
    <mergeCell ref="E49:I49"/>
    <mergeCell ref="L60:M60"/>
    <mergeCell ref="E50:I50"/>
    <mergeCell ref="E51:I51"/>
    <mergeCell ref="E56:I56"/>
    <mergeCell ref="E57:I57"/>
    <mergeCell ref="E55:I55"/>
    <mergeCell ref="E52:I52"/>
    <mergeCell ref="E53:I53"/>
    <mergeCell ref="E43:I43"/>
    <mergeCell ref="K43:M44"/>
    <mergeCell ref="E44:I44"/>
    <mergeCell ref="E45:I45"/>
    <mergeCell ref="E46:I46"/>
    <mergeCell ref="E47:I47"/>
    <mergeCell ref="C38:E38"/>
    <mergeCell ref="H38:K38"/>
    <mergeCell ref="L38:M38"/>
    <mergeCell ref="C39:E39"/>
    <mergeCell ref="H39:K39"/>
    <mergeCell ref="L39:M39"/>
    <mergeCell ref="L19:M19"/>
    <mergeCell ref="H19:K19"/>
    <mergeCell ref="E21:I21"/>
    <mergeCell ref="E22:I22"/>
    <mergeCell ref="E23:I23"/>
    <mergeCell ref="K21:M22"/>
    <mergeCell ref="K23:M23"/>
    <mergeCell ref="E20:I20"/>
    <mergeCell ref="A1:B1"/>
    <mergeCell ref="C3:E3"/>
    <mergeCell ref="L3:M3"/>
    <mergeCell ref="C4:E4"/>
    <mergeCell ref="L4:M4"/>
    <mergeCell ref="E11:K11"/>
    <mergeCell ref="E9:K9"/>
    <mergeCell ref="E10:K10"/>
    <mergeCell ref="M6:M7"/>
    <mergeCell ref="L2:M2"/>
    <mergeCell ref="L18:M18"/>
    <mergeCell ref="H4:K4"/>
    <mergeCell ref="H3:K3"/>
    <mergeCell ref="E5:K5"/>
    <mergeCell ref="E6:K6"/>
    <mergeCell ref="E7:K7"/>
    <mergeCell ref="E8:K8"/>
    <mergeCell ref="E28:I28"/>
    <mergeCell ref="E29:I29"/>
    <mergeCell ref="E12:K12"/>
    <mergeCell ref="E13:K13"/>
    <mergeCell ref="E14:K14"/>
    <mergeCell ref="E15:K15"/>
    <mergeCell ref="H18:K18"/>
    <mergeCell ref="C19:E19"/>
    <mergeCell ref="C18:E18"/>
    <mergeCell ref="K27:M27"/>
    <mergeCell ref="H111:K111"/>
    <mergeCell ref="L111:M111"/>
    <mergeCell ref="L37:M37"/>
    <mergeCell ref="K45:M46"/>
    <mergeCell ref="K47:M48"/>
    <mergeCell ref="L75:M75"/>
    <mergeCell ref="E40:I40"/>
    <mergeCell ref="E41:I41"/>
    <mergeCell ref="K41:M42"/>
    <mergeCell ref="E42:I42"/>
    <mergeCell ref="C112:E112"/>
    <mergeCell ref="H112:K112"/>
    <mergeCell ref="L112:M112"/>
    <mergeCell ref="M114:M115"/>
    <mergeCell ref="I114:K114"/>
    <mergeCell ref="I126:K126"/>
    <mergeCell ref="M126:M127"/>
    <mergeCell ref="C123:E123"/>
    <mergeCell ref="H123:K123"/>
    <mergeCell ref="E129:G129"/>
    <mergeCell ref="E125:G125"/>
    <mergeCell ref="E126:G126"/>
    <mergeCell ref="E127:G127"/>
    <mergeCell ref="E128:G128"/>
    <mergeCell ref="I129:K129"/>
    <mergeCell ref="L123:M123"/>
    <mergeCell ref="C124:E124"/>
    <mergeCell ref="H124:K124"/>
    <mergeCell ref="L124:M124"/>
    <mergeCell ref="A112:A113"/>
    <mergeCell ref="E120:G120"/>
    <mergeCell ref="E114:G114"/>
    <mergeCell ref="E115:G115"/>
    <mergeCell ref="E116:G116"/>
    <mergeCell ref="E117:G117"/>
    <mergeCell ref="E118:G118"/>
    <mergeCell ref="E119:G119"/>
    <mergeCell ref="E113:G113"/>
    <mergeCell ref="D165:F166"/>
    <mergeCell ref="G160:M161"/>
    <mergeCell ref="C159:F159"/>
    <mergeCell ref="D162:F163"/>
    <mergeCell ref="G162:M163"/>
    <mergeCell ref="G164:M165"/>
    <mergeCell ref="G166:M167"/>
    <mergeCell ref="D167:F167"/>
    <mergeCell ref="D168:F168"/>
    <mergeCell ref="D161:F161"/>
    <mergeCell ref="G170:M170"/>
    <mergeCell ref="G173:M173"/>
    <mergeCell ref="G176:M176"/>
    <mergeCell ref="D169:F169"/>
    <mergeCell ref="D170:F170"/>
    <mergeCell ref="D171:F171"/>
    <mergeCell ref="C176:F176"/>
    <mergeCell ref="D172:F172"/>
    <mergeCell ref="D173:F173"/>
    <mergeCell ref="D177:F177"/>
    <mergeCell ref="D180:F180"/>
    <mergeCell ref="D181:F181"/>
    <mergeCell ref="G179:M179"/>
    <mergeCell ref="E175:G175"/>
    <mergeCell ref="G180:M180"/>
    <mergeCell ref="G191:M191"/>
    <mergeCell ref="G192:M192"/>
    <mergeCell ref="G181:M181"/>
    <mergeCell ref="G182:M182"/>
    <mergeCell ref="G183:M183"/>
    <mergeCell ref="G184:M184"/>
    <mergeCell ref="G189:M189"/>
    <mergeCell ref="G185:M186"/>
    <mergeCell ref="D220:G220"/>
    <mergeCell ref="D178:F179"/>
    <mergeCell ref="D182:F183"/>
    <mergeCell ref="G177:M178"/>
    <mergeCell ref="G187:M187"/>
    <mergeCell ref="G188:M188"/>
    <mergeCell ref="L213:M213"/>
    <mergeCell ref="G201:M201"/>
    <mergeCell ref="G202:M208"/>
    <mergeCell ref="G200:M200"/>
    <mergeCell ref="C214:G214"/>
    <mergeCell ref="H214:K214"/>
    <mergeCell ref="L214:M214"/>
    <mergeCell ref="C215:G215"/>
    <mergeCell ref="D219:G219"/>
    <mergeCell ref="C218:G218"/>
    <mergeCell ref="D216:G216"/>
    <mergeCell ref="D217:G217"/>
    <mergeCell ref="H215:K215"/>
    <mergeCell ref="H218:K218"/>
    <mergeCell ref="D221:G221"/>
    <mergeCell ref="D222:G222"/>
    <mergeCell ref="D223:G223"/>
    <mergeCell ref="D224:G224"/>
    <mergeCell ref="D225:G225"/>
    <mergeCell ref="D226:G226"/>
    <mergeCell ref="L215:M215"/>
    <mergeCell ref="L218:M218"/>
    <mergeCell ref="D240:G240"/>
    <mergeCell ref="D241:G241"/>
    <mergeCell ref="D233:G233"/>
    <mergeCell ref="D234:G234"/>
    <mergeCell ref="D237:G237"/>
    <mergeCell ref="L236:M236"/>
    <mergeCell ref="L237:M237"/>
    <mergeCell ref="L238:M238"/>
    <mergeCell ref="D227:G227"/>
    <mergeCell ref="D228:G228"/>
    <mergeCell ref="D229:G229"/>
    <mergeCell ref="D245:G245"/>
    <mergeCell ref="D246:G246"/>
    <mergeCell ref="L232:M232"/>
    <mergeCell ref="L233:M233"/>
    <mergeCell ref="L234:M234"/>
    <mergeCell ref="H241:K241"/>
    <mergeCell ref="H235:K235"/>
    <mergeCell ref="D255:G255"/>
    <mergeCell ref="H254:K254"/>
    <mergeCell ref="D231:G231"/>
    <mergeCell ref="D235:G235"/>
    <mergeCell ref="D236:G236"/>
    <mergeCell ref="D254:G254"/>
    <mergeCell ref="D242:G242"/>
    <mergeCell ref="D243:G243"/>
    <mergeCell ref="D244:G244"/>
    <mergeCell ref="D238:G238"/>
    <mergeCell ref="D265:G265"/>
    <mergeCell ref="H259:K259"/>
    <mergeCell ref="H260:M260"/>
    <mergeCell ref="D264:G264"/>
    <mergeCell ref="A271:M271"/>
    <mergeCell ref="D247:G247"/>
    <mergeCell ref="C250:G250"/>
    <mergeCell ref="D251:G251"/>
    <mergeCell ref="D253:G253"/>
    <mergeCell ref="D252:G252"/>
    <mergeCell ref="C261:D261"/>
    <mergeCell ref="C256:G256"/>
    <mergeCell ref="D257:G257"/>
    <mergeCell ref="H257:K257"/>
    <mergeCell ref="H258:K258"/>
    <mergeCell ref="D263:G263"/>
    <mergeCell ref="L235:M235"/>
    <mergeCell ref="L239:M239"/>
    <mergeCell ref="A273:M273"/>
    <mergeCell ref="H261:M261"/>
    <mergeCell ref="D258:G258"/>
    <mergeCell ref="H262:M269"/>
    <mergeCell ref="A270:M270"/>
    <mergeCell ref="H253:K253"/>
    <mergeCell ref="A272:M272"/>
    <mergeCell ref="D259:G259"/>
    <mergeCell ref="L254:M254"/>
    <mergeCell ref="L255:M255"/>
    <mergeCell ref="L256:M256"/>
    <mergeCell ref="L250:M250"/>
    <mergeCell ref="L251:M251"/>
    <mergeCell ref="L252:M252"/>
    <mergeCell ref="L253:M253"/>
    <mergeCell ref="H245:K245"/>
    <mergeCell ref="H246:K246"/>
    <mergeCell ref="H250:K250"/>
    <mergeCell ref="H251:K251"/>
    <mergeCell ref="H252:K252"/>
    <mergeCell ref="H256:K256"/>
    <mergeCell ref="H255:K255"/>
    <mergeCell ref="H247:K247"/>
    <mergeCell ref="H232:K232"/>
    <mergeCell ref="H233:K233"/>
    <mergeCell ref="H234:K234"/>
    <mergeCell ref="H239:K239"/>
    <mergeCell ref="C232:G232"/>
    <mergeCell ref="H244:K244"/>
    <mergeCell ref="H243:K243"/>
    <mergeCell ref="H242:K242"/>
    <mergeCell ref="C239:G239"/>
    <mergeCell ref="I117:K117"/>
    <mergeCell ref="A209:M209"/>
    <mergeCell ref="B213:D213"/>
    <mergeCell ref="E213:G213"/>
    <mergeCell ref="D186:F186"/>
    <mergeCell ref="G190:M190"/>
    <mergeCell ref="A210:M210"/>
    <mergeCell ref="A211:M211"/>
    <mergeCell ref="G168:M169"/>
    <mergeCell ref="G171:M172"/>
    <mergeCell ref="E32:I32"/>
    <mergeCell ref="E33:I33"/>
    <mergeCell ref="E31:I31"/>
    <mergeCell ref="A36:B36"/>
    <mergeCell ref="E24:I24"/>
    <mergeCell ref="K26:M26"/>
    <mergeCell ref="E30:I30"/>
    <mergeCell ref="E25:I25"/>
    <mergeCell ref="E26:I26"/>
    <mergeCell ref="E27:I27"/>
    <mergeCell ref="B110:D110"/>
    <mergeCell ref="E110:G110"/>
    <mergeCell ref="B145:D145"/>
    <mergeCell ref="E145:G145"/>
    <mergeCell ref="B175:D175"/>
    <mergeCell ref="E2:G2"/>
    <mergeCell ref="B2:D2"/>
    <mergeCell ref="B37:D37"/>
    <mergeCell ref="E37:G37"/>
    <mergeCell ref="B73:D73"/>
    <mergeCell ref="D230:G230"/>
    <mergeCell ref="H236:K236"/>
    <mergeCell ref="D184:F184"/>
    <mergeCell ref="D185:F185"/>
    <mergeCell ref="B249:D249"/>
    <mergeCell ref="E249:G249"/>
    <mergeCell ref="H237:K237"/>
    <mergeCell ref="H238:K238"/>
    <mergeCell ref="H240:K240"/>
    <mergeCell ref="H231:K231"/>
    <mergeCell ref="E136:M136"/>
    <mergeCell ref="E137:M137"/>
    <mergeCell ref="E138:M138"/>
    <mergeCell ref="E139:M139"/>
    <mergeCell ref="E141:M141"/>
    <mergeCell ref="E140:M140"/>
    <mergeCell ref="E130:M130"/>
    <mergeCell ref="E131:M131"/>
    <mergeCell ref="E132:M132"/>
    <mergeCell ref="E133:M133"/>
    <mergeCell ref="E134:M134"/>
    <mergeCell ref="E135:M135"/>
  </mergeCells>
  <conditionalFormatting sqref="L3:M3">
    <cfRule type="expression" priority="43" dxfId="0" stopIfTrue="1">
      <formula>$L$6=1</formula>
    </cfRule>
  </conditionalFormatting>
  <conditionalFormatting sqref="L38:M38">
    <cfRule type="expression" priority="35" dxfId="0" stopIfTrue="1">
      <formula>J41+J43+J45+J47&gt;=2</formula>
    </cfRule>
  </conditionalFormatting>
  <conditionalFormatting sqref="H59:K59">
    <cfRule type="expression" priority="28" dxfId="0" stopIfTrue="1">
      <formula>OR(AND(J62=1,J64=0),AND(J64=0,C71&gt;2,E71&lt;0.6))</formula>
    </cfRule>
  </conditionalFormatting>
  <conditionalFormatting sqref="L59:M59">
    <cfRule type="expression" priority="27" dxfId="0" stopIfTrue="1">
      <formula>J64=1</formula>
    </cfRule>
  </conditionalFormatting>
  <conditionalFormatting sqref="F59">
    <cfRule type="expression" priority="71" dxfId="0" stopIfTrue="1">
      <formula>AND(J62+J64=0,C71&gt;2,E71&gt;=0.8,E71&lt;0.9)</formula>
    </cfRule>
  </conditionalFormatting>
  <conditionalFormatting sqref="G59">
    <cfRule type="expression" priority="73" dxfId="0" stopIfTrue="1">
      <formula>OR(AND(J62+J64=0,E71&lt;0.8,E71&gt;=0.6),AND(J62+J64=0,C71&lt;=2))</formula>
    </cfRule>
  </conditionalFormatting>
  <conditionalFormatting sqref="C59:E59">
    <cfRule type="expression" priority="75" dxfId="0" stopIfTrue="1">
      <formula>AND(J62+J64=0,C71&gt;2,E71&gt;=0.9)</formula>
    </cfRule>
  </conditionalFormatting>
  <conditionalFormatting sqref="H74:K74">
    <cfRule type="expression" priority="26" dxfId="0" stopIfTrue="1">
      <formula>OR(AND(J77=1,J79=0),AND(J79=0,C93&gt;2,E93&lt;0.6))</formula>
    </cfRule>
  </conditionalFormatting>
  <conditionalFormatting sqref="L74:M74">
    <cfRule type="expression" priority="25" dxfId="0" stopIfTrue="1">
      <formula>J79=1</formula>
    </cfRule>
  </conditionalFormatting>
  <conditionalFormatting sqref="F74">
    <cfRule type="expression" priority="24" dxfId="0" stopIfTrue="1">
      <formula>AND(J77+J79=0,C93&gt;2,E93&gt;=0.8,E93&lt;0.9)</formula>
    </cfRule>
  </conditionalFormatting>
  <conditionalFormatting sqref="G74">
    <cfRule type="expression" priority="23" dxfId="0" stopIfTrue="1">
      <formula>OR(AND(J77+J79=0,E93&lt;0.8,E93&gt;=0.6),AND(J77+J79=0,C93&lt;=2))</formula>
    </cfRule>
  </conditionalFormatting>
  <conditionalFormatting sqref="C74:E74">
    <cfRule type="expression" priority="22" dxfId="0" stopIfTrue="1">
      <formula>AND(J77+J79=0,C93&gt;2,E93&gt;=0.9)</formula>
    </cfRule>
  </conditionalFormatting>
  <conditionalFormatting sqref="L95:M95">
    <cfRule type="expression" priority="82" dxfId="0" stopIfTrue="1">
      <formula>J102=1</formula>
    </cfRule>
  </conditionalFormatting>
  <conditionalFormatting sqref="F95">
    <cfRule type="expression" priority="85" dxfId="0" stopIfTrue="1">
      <formula>AND(J98+J100+J102=0,C104&gt;2,E104&gt;=0.8,E104&lt;0.9)</formula>
    </cfRule>
  </conditionalFormatting>
  <conditionalFormatting sqref="G95">
    <cfRule type="expression" priority="86" dxfId="0" stopIfTrue="1">
      <formula>OR(AND(J98+J100+J102=0,E104&lt;0.8,E104&gt;=0.6),AND(J98+J100+J102=0,C104&lt;=2))</formula>
    </cfRule>
  </conditionalFormatting>
  <conditionalFormatting sqref="C95">
    <cfRule type="expression" priority="88" dxfId="0" stopIfTrue="1">
      <formula>AND(J98+J100+J102=0,C104&gt;2,E104&gt;=0.9)</formula>
    </cfRule>
  </conditionalFormatting>
  <conditionalFormatting sqref="H95:K95">
    <cfRule type="expression" priority="16" dxfId="0" stopIfTrue="1">
      <formula>OR(AND(J98+J100&gt;=1,J102=0),AND(J102=0,C104&gt;2,E104&lt;0.6))</formula>
    </cfRule>
  </conditionalFormatting>
  <conditionalFormatting sqref="L111:M111">
    <cfRule type="expression" priority="102" dxfId="0" stopIfTrue="1">
      <formula>L114=1</formula>
    </cfRule>
  </conditionalFormatting>
  <conditionalFormatting sqref="H111">
    <cfRule type="expression" priority="107" dxfId="0" stopIfTrue="1">
      <formula>OR(AND(L114=0,E121&lt;0.6,C121&gt;2),AND(H114=1,L114=0))</formula>
    </cfRule>
  </conditionalFormatting>
  <conditionalFormatting sqref="F111">
    <cfRule type="expression" priority="108" dxfId="0" stopIfTrue="1">
      <formula>AND(H114+L114=0,C121&gt;2,E121&gt;=0.8,E121&lt;0.9)</formula>
    </cfRule>
  </conditionalFormatting>
  <conditionalFormatting sqref="G111">
    <cfRule type="expression" priority="109" dxfId="0" stopIfTrue="1">
      <formula>OR(AND(H114+L114=0,E121&lt;0.8,E121&gt;=0.6),AND(H114+L114=0,C121&lt;=2))</formula>
    </cfRule>
  </conditionalFormatting>
  <conditionalFormatting sqref="C111">
    <cfRule type="expression" priority="110" dxfId="0" stopIfTrue="1">
      <formula>AND(H114+L114=0,C121&gt;2,E121&gt;=0.9)</formula>
    </cfRule>
  </conditionalFormatting>
  <conditionalFormatting sqref="L123:M123">
    <cfRule type="expression" priority="10" dxfId="0" stopIfTrue="1">
      <formula>L126=1</formula>
    </cfRule>
  </conditionalFormatting>
  <conditionalFormatting sqref="H123">
    <cfRule type="expression" priority="9" dxfId="0" stopIfTrue="1">
      <formula>OR(AND(L126=0,C142&gt;2,E142&lt;0.6),AND(H126=1,L126=0))</formula>
    </cfRule>
  </conditionalFormatting>
  <conditionalFormatting sqref="F123">
    <cfRule type="expression" priority="112" dxfId="0" stopIfTrue="1">
      <formula>AND(H126+L126=0,C142&gt;2,E142&gt;=0.8,E142&lt;0.9)</formula>
    </cfRule>
  </conditionalFormatting>
  <conditionalFormatting sqref="G123">
    <cfRule type="expression" priority="113" dxfId="0" stopIfTrue="1">
      <formula>OR(AND(H126+L126=0,E142&lt;0.8,E142&gt;=0.6),AND(H126+L126=0,C142&lt;=2))</formula>
    </cfRule>
  </conditionalFormatting>
  <conditionalFormatting sqref="C123">
    <cfRule type="expression" priority="114" dxfId="0" stopIfTrue="1">
      <formula>AND(H126+L126=0,C142&gt;2,E142&gt;=0.9)</formula>
    </cfRule>
  </conditionalFormatting>
  <conditionalFormatting sqref="F3">
    <cfRule type="expression" priority="115" dxfId="0" stopIfTrue="1">
      <formula>AND(L6=0,C16&gt;2,E16&gt;=0.8)</formula>
    </cfRule>
  </conditionalFormatting>
  <conditionalFormatting sqref="G3">
    <cfRule type="expression" priority="116" dxfId="0" stopIfTrue="1">
      <formula>OR(AND(L6=0,E16&lt;0.8,E16&gt;=0.6),AND(L6=0,C16&lt;=2))</formula>
    </cfRule>
  </conditionalFormatting>
  <conditionalFormatting sqref="H3:I3">
    <cfRule type="expression" priority="117" dxfId="0" stopIfTrue="1">
      <formula>AND(L6=0,C16&gt;2,E16&lt;0.6)</formula>
    </cfRule>
  </conditionalFormatting>
  <conditionalFormatting sqref="F38">
    <cfRule type="expression" priority="123" dxfId="0" stopIfTrue="1">
      <formula>AND(J41+J43+J45+J47=0,C58&gt;2,E58&gt;=0.8)</formula>
    </cfRule>
  </conditionalFormatting>
  <conditionalFormatting sqref="G38">
    <cfRule type="expression" priority="124" dxfId="0" stopIfTrue="1">
      <formula>OR(AND(J41+J43+J45+J47=0,E58&lt;0.8,E58&gt;=0.6),AND(J41+J43+J45+J47=0,C58&lt;=2))</formula>
    </cfRule>
  </conditionalFormatting>
  <conditionalFormatting sqref="H38:K38">
    <cfRule type="expression" priority="125" dxfId="0" stopIfTrue="1">
      <formula>OR(J41+J43+J45+J47=1,AND(J41+J43+J45+J47&lt;=1,C58&gt;2,E58&lt;0.6))</formula>
    </cfRule>
  </conditionalFormatting>
  <conditionalFormatting sqref="F18">
    <cfRule type="expression" priority="5" dxfId="0" stopIfTrue="1">
      <formula>AND(J21+J23=0,C34&gt;2,E34&gt;=0.8,E34&lt;0.9)</formula>
    </cfRule>
  </conditionalFormatting>
  <conditionalFormatting sqref="G18">
    <cfRule type="expression" priority="4" dxfId="0" stopIfTrue="1">
      <formula>OR(AND(J21+J23=0,E34&lt;0.8,E34&gt;=0.6),AND(J21+J23=0,C34&lt;=2))</formula>
    </cfRule>
  </conditionalFormatting>
  <conditionalFormatting sqref="C18:E18">
    <cfRule type="expression" priority="3" dxfId="0" stopIfTrue="1">
      <formula>AND(J21+J23=0,C34&gt;2,E34&gt;=0.9)</formula>
    </cfRule>
  </conditionalFormatting>
  <conditionalFormatting sqref="H18:K18">
    <cfRule type="expression" priority="2" dxfId="0" stopIfTrue="1">
      <formula>OR(J21+J23=1,AND(J21+J23&lt;=1,C34&gt;2,E34&lt;0.6))</formula>
    </cfRule>
  </conditionalFormatting>
  <conditionalFormatting sqref="L18:M18">
    <cfRule type="expression" priority="1" dxfId="0" stopIfTrue="1">
      <formula>J21+J23=2</formula>
    </cfRule>
  </conditionalFormatting>
  <printOptions horizontalCentered="1"/>
  <pageMargins left="0.5118110236220472" right="0.5118110236220472" top="0.9448818897637796" bottom="0.5511811023622047" header="0.31496062992125984" footer="0.31496062992125984"/>
  <pageSetup horizontalDpi="600" verticalDpi="600" orientation="landscape" paperSize="9" r:id="rId3"/>
  <headerFooter>
    <oddHeader>&amp;C&amp;12工事成績採点の考査項目別運用表&amp;R&amp;P/&amp;N</oddHeader>
  </headerFooter>
  <rowBreaks count="7" manualBreakCount="7">
    <brk id="35" max="255" man="1"/>
    <brk id="71" max="255" man="1"/>
    <brk id="108" max="255" man="1"/>
    <brk id="143" max="255" man="1"/>
    <brk id="173" max="12" man="1"/>
    <brk id="211" max="255" man="1"/>
    <brk id="247" max="12" man="1"/>
  </rowBreaks>
  <legacyDrawing r:id="rId2"/>
</worksheet>
</file>

<file path=xl/worksheets/sheet3.xml><?xml version="1.0" encoding="utf-8"?>
<worksheet xmlns="http://schemas.openxmlformats.org/spreadsheetml/2006/main" xmlns:r="http://schemas.openxmlformats.org/officeDocument/2006/relationships">
  <dimension ref="A2:E6"/>
  <sheetViews>
    <sheetView zoomScalePageLayoutView="0" workbookViewId="0" topLeftCell="A1">
      <selection activeCell="E2" sqref="E2:E3"/>
    </sheetView>
  </sheetViews>
  <sheetFormatPr defaultColWidth="9.140625" defaultRowHeight="15"/>
  <cols>
    <col min="1" max="16384" width="9.00390625" style="1" customWidth="1"/>
  </cols>
  <sheetData>
    <row r="2" spans="1:5" ht="13.5">
      <c r="A2" s="1" t="s">
        <v>198</v>
      </c>
      <c r="B2" s="1" t="s">
        <v>198</v>
      </c>
      <c r="C2" s="1" t="s">
        <v>198</v>
      </c>
      <c r="D2" s="1" t="s">
        <v>199</v>
      </c>
      <c r="E2" s="1" t="s">
        <v>201</v>
      </c>
    </row>
    <row r="3" spans="1:5" ht="13.5">
      <c r="A3" s="1" t="s">
        <v>199</v>
      </c>
      <c r="B3" s="1" t="s">
        <v>199</v>
      </c>
      <c r="C3" s="1" t="s">
        <v>200</v>
      </c>
      <c r="E3" s="1" t="s">
        <v>202</v>
      </c>
    </row>
    <row r="4" spans="1:3" ht="13.5">
      <c r="A4" s="1" t="s">
        <v>202</v>
      </c>
      <c r="B4" s="1" t="s">
        <v>200</v>
      </c>
      <c r="C4" s="1" t="s">
        <v>201</v>
      </c>
    </row>
    <row r="5" spans="2:3" ht="13.5">
      <c r="B5" s="1" t="s">
        <v>201</v>
      </c>
      <c r="C5" s="1" t="s">
        <v>202</v>
      </c>
    </row>
    <row r="6" ht="13.5">
      <c r="B6" s="1" t="s">
        <v>202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2016-08-04T00:15:50Z</dcterms:created>
  <dcterms:modified xsi:type="dcterms:W3CDTF">2018-06-01T00:36:21Z</dcterms:modified>
  <cp:category/>
  <cp:version/>
  <cp:contentType/>
  <cp:contentStatus/>
</cp:coreProperties>
</file>